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Pensiile private la 31.10.2009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<sst xmlns="http://schemas.openxmlformats.org/spreadsheetml/2006/main" count="55" uniqueCount="49">
  <si>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Piata de pensii private obligatorii (Pilonul II) la 31.10.2009</t>
  </si>
  <si>
    <t>Loc</t>
  </si>
  <si>
    <t>Administrator (fond)</t>
  </si>
  <si>
    <t>Numar total aderenti</t>
  </si>
  <si>
    <t>Cota de piata (%)</t>
  </si>
  <si>
    <t>Active nete (mil, RON)</t>
  </si>
  <si>
    <t>Unitatea de fond (RON)</t>
  </si>
  <si>
    <t>ING (ING)</t>
  </si>
  <si>
    <t>ALLIANZ-TIRIAC (Viitorul tau)</t>
  </si>
  <si>
    <t>GENERALI (Aripi)</t>
  </si>
  <si>
    <t>AIG (AIG)</t>
  </si>
  <si>
    <t>AVIVA (Pensia viva)</t>
  </si>
  <si>
    <t>EUREKO (Eureko)</t>
  </si>
  <si>
    <t>BCR (BCR)</t>
  </si>
  <si>
    <t>AEGON (Vital)</t>
  </si>
  <si>
    <t>BRD (BRD)</t>
  </si>
  <si>
    <t>OTP (OTP)</t>
  </si>
  <si>
    <t>PRIMA PENSIE (Prima pensie)</t>
  </si>
  <si>
    <t>KD (KD)</t>
  </si>
  <si>
    <t>TOTAL</t>
  </si>
  <si>
    <t>Sursa datelor: APAPR, CNPAS, CSSPP</t>
  </si>
  <si>
    <t>Piata de pensii private facultative (Pilonul III) la 31.10.2009</t>
  </si>
  <si>
    <t>Fond (administrator)</t>
  </si>
  <si>
    <t>Participanti</t>
  </si>
  <si>
    <t>Active nete (mil. RON)</t>
  </si>
  <si>
    <t>ING Optim (ING Viata)</t>
  </si>
  <si>
    <t>BCR Prudent (BCR Viata)</t>
  </si>
  <si>
    <t>AZT Moderato (AZT PP)</t>
  </si>
  <si>
    <t>ING Clasic (ING Viata)</t>
  </si>
  <si>
    <t>AZT Vivace (AZT PP)</t>
  </si>
  <si>
    <t>Pensia mea (Aviva Viata)</t>
  </si>
  <si>
    <t>Raiffeisen Acumulare (RAM)</t>
  </si>
  <si>
    <t>BRD Primo (BRD Pensii)</t>
  </si>
  <si>
    <t>Eureko Confort (Eureko Pensii)</t>
  </si>
  <si>
    <t>BRD Medio (BRD Pensii)</t>
  </si>
  <si>
    <t>OTP Strateg (OTP Garancia)</t>
  </si>
  <si>
    <t>Moderat (Asirom Concordia)</t>
  </si>
  <si>
    <t>Stabil (Generali Pensii)</t>
  </si>
  <si>
    <t>Sursa datelor: APAPR, CSSPP</t>
  </si>
  <si>
    <t>Randamentul mediu ponderat al tuturor fondurilor de pensii private</t>
  </si>
  <si>
    <r>
      <t>Pilonul II</t>
    </r>
    <r>
      <rPr>
        <sz val="12"/>
        <rFont val="Times New Roman"/>
        <family val="1"/>
      </rPr>
      <t xml:space="preserve"> obligatoriu</t>
    </r>
  </si>
  <si>
    <r>
      <t>Pilonul III</t>
    </r>
    <r>
      <rPr>
        <sz val="12"/>
        <rFont val="Times New Roman"/>
        <family val="1"/>
      </rPr>
      <t xml:space="preserve"> facultativ</t>
    </r>
  </si>
  <si>
    <t>Anul acesta, primele 10 luni (31.12.2008-31.10.2009)</t>
  </si>
  <si>
    <t>In ultimul an (31.10.2008-31.10.2009)</t>
  </si>
  <si>
    <t>Media anualizata de la lansare* si pana in prezent</t>
  </si>
  <si>
    <t>Inflatia anualizata in aceeasi perioada</t>
  </si>
  <si>
    <t>Randamentul real (peste rata inflatiei) anualizat, de la lansare* si pana in prezent</t>
  </si>
  <si>
    <t>*Pilonul II s-a lansat in luna mai 2008, iar pilonul III in luna mai 2007</t>
  </si>
  <si>
    <t>Sursa: APAPR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</si>
</sst>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%"/>
    <numFmt numFmtId="166" formatCode="0.0"/>
    <numFmt numFmtId="167" formatCode="0.000000"/>
    <numFmt numFmtId="168" formatCode="0%"/>
    <numFmt numFmtId="169" formatCode="0.0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20" fillId="0" borderId="10" xfId="0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/>
    </xf>
    <xf numFmtId="164" fontId="18" fillId="0" borderId="10" xfId="0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/>
    </xf>
    <xf numFmtId="167" fontId="18" fillId="0" borderId="10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4" fontId="24" fillId="0" borderId="0" xfId="0" applyFont="1" applyAlignment="1">
      <alignment/>
    </xf>
    <xf numFmtId="164" fontId="25" fillId="8" borderId="11" xfId="0" applyFont="1" applyFill="1" applyBorder="1" applyAlignment="1">
      <alignment horizontal="center" vertical="center" wrapText="1"/>
    </xf>
    <xf numFmtId="169" fontId="21" fillId="8" borderId="12" xfId="0" applyNumberFormat="1" applyFont="1" applyFill="1" applyBorder="1" applyAlignment="1">
      <alignment horizontal="center" vertical="center" wrapText="1"/>
    </xf>
    <xf numFmtId="169" fontId="21" fillId="8" borderId="13" xfId="0" applyNumberFormat="1" applyFont="1" applyFill="1" applyBorder="1" applyAlignment="1">
      <alignment horizontal="center" vertical="center" wrapText="1"/>
    </xf>
    <xf numFmtId="164" fontId="26" fillId="0" borderId="14" xfId="0" applyFont="1" applyBorder="1" applyAlignment="1">
      <alignment horizontal="left" vertical="center" wrapText="1"/>
    </xf>
    <xf numFmtId="169" fontId="23" fillId="0" borderId="15" xfId="0" applyNumberFormat="1" applyFont="1" applyBorder="1" applyAlignment="1">
      <alignment horizontal="center" vertical="center" wrapText="1"/>
    </xf>
    <xf numFmtId="169" fontId="23" fillId="0" borderId="16" xfId="0" applyNumberFormat="1" applyFont="1" applyBorder="1" applyAlignment="1">
      <alignment horizontal="center" vertical="center" wrapText="1"/>
    </xf>
    <xf numFmtId="164" fontId="26" fillId="0" borderId="17" xfId="0" applyFont="1" applyBorder="1" applyAlignment="1">
      <alignment horizontal="left" vertical="center" wrapText="1"/>
    </xf>
    <xf numFmtId="169" fontId="23" fillId="0" borderId="18" xfId="0" applyNumberFormat="1" applyFont="1" applyBorder="1" applyAlignment="1">
      <alignment horizontal="center" vertical="center" wrapText="1"/>
    </xf>
    <xf numFmtId="169" fontId="23" fillId="0" borderId="19" xfId="0" applyNumberFormat="1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left" vertical="center" wrapText="1"/>
    </xf>
    <xf numFmtId="169" fontId="21" fillId="0" borderId="12" xfId="0" applyNumberFormat="1" applyFont="1" applyBorder="1" applyAlignment="1">
      <alignment horizontal="center" vertical="center" wrapText="1"/>
    </xf>
    <xf numFmtId="169" fontId="21" fillId="0" borderId="13" xfId="0" applyNumberFormat="1" applyFont="1" applyBorder="1" applyAlignment="1">
      <alignment horizontal="center" vertical="center" wrapText="1"/>
    </xf>
    <xf numFmtId="164" fontId="25" fillId="0" borderId="20" xfId="0" applyFont="1" applyBorder="1" applyAlignment="1">
      <alignment horizontal="left" vertical="center" wrapText="1"/>
    </xf>
    <xf numFmtId="169" fontId="21" fillId="0" borderId="21" xfId="0" applyNumberFormat="1" applyFont="1" applyBorder="1" applyAlignment="1">
      <alignment horizontal="center" vertical="center" wrapText="1"/>
    </xf>
    <xf numFmtId="169" fontId="21" fillId="0" borderId="22" xfId="0" applyNumberFormat="1" applyFont="1" applyBorder="1" applyAlignment="1">
      <alignment horizontal="center" vertical="center" wrapText="1"/>
    </xf>
    <xf numFmtId="164" fontId="27" fillId="0" borderId="23" xfId="0" applyFont="1" applyBorder="1" applyAlignment="1">
      <alignment/>
    </xf>
    <xf numFmtId="164" fontId="25" fillId="0" borderId="24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12.57421875" defaultRowHeight="15"/>
  <cols>
    <col min="1" max="1" width="4.57421875" style="1" customWidth="1"/>
    <col min="2" max="2" width="32.28125" style="1" customWidth="1"/>
    <col min="3" max="3" width="12.421875" style="1" customWidth="1"/>
    <col min="4" max="4" width="10.28125" style="1" customWidth="1"/>
    <col min="5" max="5" width="11.57421875" style="2" customWidth="1"/>
    <col min="6" max="6" width="10.28125" style="2" customWidth="1"/>
    <col min="7" max="7" width="12.140625" style="2" customWidth="1"/>
    <col min="8" max="243" width="11.57421875" style="1" customWidth="1"/>
    <col min="244" max="16384" width="11.57421875" style="2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4</v>
      </c>
      <c r="G2" s="5" t="s">
        <v>6</v>
      </c>
    </row>
    <row r="3" spans="1:7" ht="15">
      <c r="A3" s="6">
        <v>1</v>
      </c>
      <c r="B3" s="7" t="s">
        <v>7</v>
      </c>
      <c r="C3" s="8">
        <v>1613030</v>
      </c>
      <c r="D3" s="9">
        <f>C3/$C$15</f>
        <v>0.3319034111134751</v>
      </c>
      <c r="E3" s="10">
        <v>828.98045257</v>
      </c>
      <c r="F3" s="9">
        <f>E3/$E$15</f>
        <v>0.39166037985688007</v>
      </c>
      <c r="G3" s="11">
        <v>12.703671</v>
      </c>
    </row>
    <row r="4" spans="1:7" ht="15">
      <c r="A4" s="6">
        <v>2</v>
      </c>
      <c r="B4" s="12" t="s">
        <v>8</v>
      </c>
      <c r="C4" s="8">
        <v>1240950</v>
      </c>
      <c r="D4" s="9">
        <f>C4/$C$15</f>
        <v>0.255342763631964</v>
      </c>
      <c r="E4" s="10">
        <v>497.18681273</v>
      </c>
      <c r="F4" s="9">
        <f>E4/$E$15</f>
        <v>0.23490104661692274</v>
      </c>
      <c r="G4" s="11">
        <v>12.134015</v>
      </c>
    </row>
    <row r="5" spans="1:7" ht="15">
      <c r="A5" s="6">
        <v>3</v>
      </c>
      <c r="B5" s="7" t="s">
        <v>9</v>
      </c>
      <c r="C5" s="8">
        <v>459909</v>
      </c>
      <c r="D5" s="9">
        <f>C5/$C$15</f>
        <v>0.09463268872977391</v>
      </c>
      <c r="E5" s="10">
        <v>171.72918151</v>
      </c>
      <c r="F5" s="9">
        <f>E5/$E$15</f>
        <v>0.08113522611323364</v>
      </c>
      <c r="G5" s="11">
        <v>12.194811</v>
      </c>
    </row>
    <row r="6" spans="1:7" ht="15">
      <c r="A6" s="6">
        <v>4</v>
      </c>
      <c r="B6" s="12" t="s">
        <v>10</v>
      </c>
      <c r="C6" s="8">
        <v>301164</v>
      </c>
      <c r="D6" s="9">
        <f>C6/$C$15</f>
        <v>0.061968691781664705</v>
      </c>
      <c r="E6" s="10">
        <v>151.27532317</v>
      </c>
      <c r="F6" s="9">
        <f>E6/$E$15</f>
        <v>0.0714715894108872</v>
      </c>
      <c r="G6" s="11">
        <v>12.242452</v>
      </c>
    </row>
    <row r="7" spans="1:7" ht="15">
      <c r="A7" s="6">
        <v>5</v>
      </c>
      <c r="B7" s="12" t="s">
        <v>11</v>
      </c>
      <c r="C7" s="8">
        <v>354424</v>
      </c>
      <c r="D7" s="9">
        <f>C7/$C$15</f>
        <v>0.07292767932430413</v>
      </c>
      <c r="E7" s="10">
        <v>140.10643452</v>
      </c>
      <c r="F7" s="9">
        <f>E7/$E$15</f>
        <v>0.06619473257104655</v>
      </c>
      <c r="G7" s="11">
        <v>11.538847</v>
      </c>
    </row>
    <row r="8" spans="1:7" ht="15">
      <c r="A8" s="6">
        <v>6</v>
      </c>
      <c r="B8" s="7" t="s">
        <v>12</v>
      </c>
      <c r="C8" s="8">
        <v>332325</v>
      </c>
      <c r="D8" s="9">
        <f>C8/$C$15</f>
        <v>0.06838050197348197</v>
      </c>
      <c r="E8" s="10">
        <v>112.94447192</v>
      </c>
      <c r="F8" s="9">
        <f>E8/$E$15</f>
        <v>0.053361782702815413</v>
      </c>
      <c r="G8" s="11">
        <v>11.865257</v>
      </c>
    </row>
    <row r="9" spans="1:7" ht="15">
      <c r="A9" s="6">
        <v>7</v>
      </c>
      <c r="B9" s="7" t="s">
        <v>13</v>
      </c>
      <c r="C9" s="8">
        <v>237194</v>
      </c>
      <c r="D9" s="9">
        <f>C9/$C$15</f>
        <v>0.0488059724218704</v>
      </c>
      <c r="E9" s="10">
        <v>90.47357305</v>
      </c>
      <c r="F9" s="9">
        <f>E9/$E$15</f>
        <v>0.042745174361973295</v>
      </c>
      <c r="G9" s="11">
        <v>11.780208</v>
      </c>
    </row>
    <row r="10" spans="1:7" ht="15">
      <c r="A10" s="6">
        <v>8</v>
      </c>
      <c r="B10" s="12" t="s">
        <v>14</v>
      </c>
      <c r="C10" s="8">
        <v>152494</v>
      </c>
      <c r="D10" s="9">
        <f>C10/$C$15</f>
        <v>0.03137776654763909</v>
      </c>
      <c r="E10" s="10">
        <v>56.15312923</v>
      </c>
      <c r="F10" s="9">
        <f>E10/$E$15</f>
        <v>0.026530126079803026</v>
      </c>
      <c r="G10" s="11">
        <v>11.801711</v>
      </c>
    </row>
    <row r="11" spans="1:7" ht="15">
      <c r="A11" s="6">
        <v>9</v>
      </c>
      <c r="B11" s="12" t="s">
        <v>15</v>
      </c>
      <c r="C11" s="8">
        <v>114702</v>
      </c>
      <c r="D11" s="9">
        <f>C11/$C$15</f>
        <v>0.023601535657450774</v>
      </c>
      <c r="E11" s="10">
        <v>50.93756978</v>
      </c>
      <c r="F11" s="9">
        <f>E11/$E$15</f>
        <v>0.02406598113040128</v>
      </c>
      <c r="G11" s="11">
        <v>11.109366</v>
      </c>
    </row>
    <row r="12" spans="1:7" ht="15">
      <c r="A12" s="6">
        <v>10</v>
      </c>
      <c r="B12" s="7" t="s">
        <v>16</v>
      </c>
      <c r="C12" s="8">
        <v>23035</v>
      </c>
      <c r="D12" s="9">
        <f>C12/$C$15</f>
        <v>0.004739772400388647</v>
      </c>
      <c r="E12" s="10">
        <v>8.29633191</v>
      </c>
      <c r="F12" s="9">
        <f>E12/$E$15</f>
        <v>0.003919687728722381</v>
      </c>
      <c r="G12" s="11">
        <v>11.036883</v>
      </c>
    </row>
    <row r="13" spans="1:7" ht="15">
      <c r="A13" s="6">
        <v>11</v>
      </c>
      <c r="B13" s="12" t="s">
        <v>17</v>
      </c>
      <c r="C13" s="8">
        <v>22335</v>
      </c>
      <c r="D13" s="9">
        <f>C13/$C$15</f>
        <v>0.004595737641097479</v>
      </c>
      <c r="E13" s="10">
        <v>5.62955297</v>
      </c>
      <c r="F13" s="9">
        <f>E13/$E$15</f>
        <v>0.002659740465313861</v>
      </c>
      <c r="G13" s="11">
        <v>10.793531</v>
      </c>
    </row>
    <row r="14" spans="1:7" ht="15">
      <c r="A14" s="6">
        <v>12</v>
      </c>
      <c r="B14" s="12" t="s">
        <v>18</v>
      </c>
      <c r="C14" s="8">
        <v>8376</v>
      </c>
      <c r="D14" s="9">
        <f>C14/$C$15</f>
        <v>0.0017234787768897464</v>
      </c>
      <c r="E14" s="10">
        <v>2.86697712</v>
      </c>
      <c r="F14" s="9">
        <f>E14/$E$15</f>
        <v>0.0013545329620005325</v>
      </c>
      <c r="G14" s="11">
        <v>11.168352</v>
      </c>
    </row>
    <row r="15" spans="1:7" ht="15">
      <c r="A15" s="13" t="s">
        <v>19</v>
      </c>
      <c r="B15" s="13"/>
      <c r="C15" s="14">
        <f>SUM(C3:C14)</f>
        <v>4859938</v>
      </c>
      <c r="D15" s="15">
        <f>C15/$C$15</f>
        <v>1</v>
      </c>
      <c r="E15" s="16">
        <f>SUM(E3:E14)</f>
        <v>2116.57981048</v>
      </c>
      <c r="F15" s="15">
        <f>E15/$E$15</f>
        <v>1</v>
      </c>
      <c r="G15" s="17">
        <v>12.258298585544619</v>
      </c>
    </row>
    <row r="16" spans="1:4" ht="15">
      <c r="A16" s="18" t="s">
        <v>20</v>
      </c>
      <c r="B16" s="2"/>
      <c r="C16" s="2"/>
      <c r="D16" s="2"/>
    </row>
    <row r="17" spans="1:8" ht="15">
      <c r="A17" s="2"/>
      <c r="B17" s="2"/>
      <c r="C17" s="2"/>
      <c r="D17" s="2"/>
      <c r="H17" s="2"/>
    </row>
    <row r="18" spans="1:8" ht="15">
      <c r="A18" s="3" t="s">
        <v>21</v>
      </c>
      <c r="B18" s="3"/>
      <c r="C18" s="3"/>
      <c r="D18" s="3"/>
      <c r="E18" s="3"/>
      <c r="F18" s="3"/>
      <c r="G18" s="3"/>
      <c r="H18" s="2"/>
    </row>
    <row r="19" spans="1:8" ht="29.25">
      <c r="A19" s="4" t="s">
        <v>1</v>
      </c>
      <c r="B19" s="4" t="s">
        <v>22</v>
      </c>
      <c r="C19" s="5" t="s">
        <v>23</v>
      </c>
      <c r="D19" s="5" t="s">
        <v>4</v>
      </c>
      <c r="E19" s="5" t="s">
        <v>24</v>
      </c>
      <c r="F19" s="5" t="s">
        <v>4</v>
      </c>
      <c r="G19" s="5" t="s">
        <v>6</v>
      </c>
      <c r="H19" s="2"/>
    </row>
    <row r="20" spans="1:8" ht="15" customHeight="1">
      <c r="A20" s="6">
        <v>1</v>
      </c>
      <c r="B20" s="7" t="s">
        <v>25</v>
      </c>
      <c r="C20" s="8">
        <v>46719</v>
      </c>
      <c r="D20" s="9">
        <f>C20/$C$33</f>
        <v>0.2580532909127063</v>
      </c>
      <c r="E20" s="10">
        <v>49.61730661</v>
      </c>
      <c r="F20" s="9">
        <f>E20/$E$33</f>
        <v>0.2744957906954378</v>
      </c>
      <c r="G20" s="11">
        <v>12.776793</v>
      </c>
      <c r="H20" s="2"/>
    </row>
    <row r="21" spans="1:8" ht="13.5" customHeight="1">
      <c r="A21" s="6">
        <v>2</v>
      </c>
      <c r="B21" s="7" t="s">
        <v>26</v>
      </c>
      <c r="C21" s="8">
        <v>46442</v>
      </c>
      <c r="D21" s="9">
        <f>C21/$C$33</f>
        <v>0.256523276109675</v>
      </c>
      <c r="E21" s="10">
        <v>39.71940149</v>
      </c>
      <c r="F21" s="9">
        <f>E21/$E$33</f>
        <v>0.2197380160846885</v>
      </c>
      <c r="G21" s="11">
        <v>11.381093</v>
      </c>
      <c r="H21" s="2"/>
    </row>
    <row r="22" spans="1:8" ht="15" customHeight="1">
      <c r="A22" s="6">
        <v>3</v>
      </c>
      <c r="B22" s="7" t="s">
        <v>27</v>
      </c>
      <c r="C22" s="8">
        <v>26143</v>
      </c>
      <c r="D22" s="9">
        <f>C22/$C$33</f>
        <v>0.14440136099511722</v>
      </c>
      <c r="E22" s="10">
        <v>27.76592213</v>
      </c>
      <c r="F22" s="9">
        <f>E22/$E$33</f>
        <v>0.15360827239917577</v>
      </c>
      <c r="G22" s="11">
        <v>11.339492</v>
      </c>
      <c r="H22" s="2"/>
    </row>
    <row r="23" spans="1:8" ht="13.5" customHeight="1">
      <c r="A23" s="6">
        <v>4</v>
      </c>
      <c r="B23" s="7" t="s">
        <v>28</v>
      </c>
      <c r="C23" s="8">
        <v>22476</v>
      </c>
      <c r="D23" s="9">
        <f>C23/$C$33</f>
        <v>0.12414661629217207</v>
      </c>
      <c r="E23" s="10">
        <v>26.96366896</v>
      </c>
      <c r="F23" s="9">
        <f>E23/$E$33</f>
        <v>0.14917000008488032</v>
      </c>
      <c r="G23" s="11">
        <v>12.448999</v>
      </c>
      <c r="H23" s="2"/>
    </row>
    <row r="24" spans="1:8" ht="15" customHeight="1">
      <c r="A24" s="6">
        <v>5</v>
      </c>
      <c r="B24" s="7" t="s">
        <v>29</v>
      </c>
      <c r="C24" s="8">
        <v>17409</v>
      </c>
      <c r="D24" s="9">
        <f>C24/$C$33</f>
        <v>0.09615894478690264</v>
      </c>
      <c r="E24" s="10">
        <v>14.78349822</v>
      </c>
      <c r="F24" s="9">
        <f>E24/$E$33</f>
        <v>0.08178614097375524</v>
      </c>
      <c r="G24" s="11">
        <v>11.070118</v>
      </c>
      <c r="H24" s="2"/>
    </row>
    <row r="25" spans="1:8" ht="15">
      <c r="A25" s="6">
        <v>6</v>
      </c>
      <c r="B25" s="7" t="s">
        <v>30</v>
      </c>
      <c r="C25" s="8">
        <v>9437</v>
      </c>
      <c r="D25" s="9">
        <f>C25/$C$33</f>
        <v>0.05212545016681028</v>
      </c>
      <c r="E25" s="10">
        <v>11.05205438</v>
      </c>
      <c r="F25" s="9">
        <f>E25/$E$33</f>
        <v>0.06114282723350502</v>
      </c>
      <c r="G25" s="11">
        <v>10.999434</v>
      </c>
      <c r="H25" s="2"/>
    </row>
    <row r="26" spans="1:8" ht="15">
      <c r="A26" s="6">
        <v>7</v>
      </c>
      <c r="B26" s="7" t="s">
        <v>31</v>
      </c>
      <c r="C26" s="8">
        <v>6124</v>
      </c>
      <c r="D26" s="9">
        <f>C26/$C$33</f>
        <v>0.03382603124102428</v>
      </c>
      <c r="E26" s="10">
        <v>9.23770013</v>
      </c>
      <c r="F26" s="9">
        <f>E26/$E$33</f>
        <v>0.05110534961768048</v>
      </c>
      <c r="G26" s="11">
        <v>11.792863</v>
      </c>
      <c r="H26" s="2"/>
    </row>
    <row r="27" spans="1:8" ht="15">
      <c r="A27" s="6">
        <v>8</v>
      </c>
      <c r="B27" s="12" t="s">
        <v>32</v>
      </c>
      <c r="C27" s="8">
        <v>2229</v>
      </c>
      <c r="D27" s="9">
        <f>C27/$C$33</f>
        <v>0.012311924173129185</v>
      </c>
      <c r="E27" s="10">
        <v>0.43721605</v>
      </c>
      <c r="F27" s="9">
        <f>E27/$E$33</f>
        <v>0.002418792424442042</v>
      </c>
      <c r="G27" s="11">
        <v>10.240376</v>
      </c>
      <c r="H27" s="2"/>
    </row>
    <row r="28" spans="1:8" ht="15">
      <c r="A28" s="6">
        <v>9</v>
      </c>
      <c r="B28" s="7" t="s">
        <v>33</v>
      </c>
      <c r="C28" s="8">
        <v>1838</v>
      </c>
      <c r="D28" s="9">
        <f>C28/$C$33</f>
        <v>0.010152228187622899</v>
      </c>
      <c r="E28" s="10">
        <v>0.34480031</v>
      </c>
      <c r="F28" s="9">
        <f>E28/$E$33</f>
        <v>0.00190752461574379</v>
      </c>
      <c r="G28" s="11">
        <v>7.865407</v>
      </c>
      <c r="H28" s="2"/>
    </row>
    <row r="29" spans="1:8" ht="15">
      <c r="A29" s="6">
        <v>10</v>
      </c>
      <c r="B29" s="7" t="s">
        <v>34</v>
      </c>
      <c r="C29" s="8">
        <v>1017</v>
      </c>
      <c r="D29" s="9">
        <f>C29/$C$33</f>
        <v>0.0056174189699741495</v>
      </c>
      <c r="E29" s="10">
        <v>0.25009122</v>
      </c>
      <c r="F29" s="9">
        <f>E29/$E$33</f>
        <v>0.001383569400884227</v>
      </c>
      <c r="G29" s="11">
        <v>10.227556</v>
      </c>
      <c r="H29" s="2"/>
    </row>
    <row r="30" spans="1:8" ht="15">
      <c r="A30" s="6">
        <v>11</v>
      </c>
      <c r="B30" s="7" t="s">
        <v>35</v>
      </c>
      <c r="C30" s="8">
        <v>323</v>
      </c>
      <c r="D30" s="9">
        <f>C30/$C$33</f>
        <v>0.0017840966836791057</v>
      </c>
      <c r="E30" s="10">
        <v>0.23216994</v>
      </c>
      <c r="F30" s="9">
        <f>E30/$E$33</f>
        <v>0.0012844242384403854</v>
      </c>
      <c r="G30" s="11">
        <v>8.740269</v>
      </c>
      <c r="H30" s="2"/>
    </row>
    <row r="31" spans="1:8" ht="15">
      <c r="A31" s="6">
        <v>12</v>
      </c>
      <c r="B31" s="12" t="s">
        <v>36</v>
      </c>
      <c r="C31" s="8">
        <v>258</v>
      </c>
      <c r="D31" s="9">
        <f>C31/$C$33</f>
        <v>0.0014250679392854777</v>
      </c>
      <c r="E31" s="10">
        <v>0.22124238000000002</v>
      </c>
      <c r="F31" s="9">
        <f>E31/$E$33</f>
        <v>0.001223970146360198</v>
      </c>
      <c r="G31" s="11">
        <v>12.233978</v>
      </c>
      <c r="H31" s="2"/>
    </row>
    <row r="32" spans="1:8" ht="15">
      <c r="A32" s="6">
        <v>13</v>
      </c>
      <c r="B32" s="7" t="s">
        <v>37</v>
      </c>
      <c r="C32" s="8">
        <v>629</v>
      </c>
      <c r="D32" s="9">
        <f>C32/$C$33</f>
        <v>0.0034742935419014164</v>
      </c>
      <c r="E32" s="10">
        <v>0.13291534</v>
      </c>
      <c r="F32" s="9">
        <f>E32/$E$33</f>
        <v>0.0007353220850061161</v>
      </c>
      <c r="G32" s="11">
        <v>10.504374</v>
      </c>
      <c r="H32" s="2"/>
    </row>
    <row r="33" spans="1:8" ht="15">
      <c r="A33" s="13" t="s">
        <v>19</v>
      </c>
      <c r="B33" s="13"/>
      <c r="C33" s="14">
        <f>SUM(C20:C32)</f>
        <v>181044</v>
      </c>
      <c r="D33" s="15">
        <f>C33/$C$33</f>
        <v>1</v>
      </c>
      <c r="E33" s="16">
        <f>SUM(E20:E32)</f>
        <v>180.75798716000003</v>
      </c>
      <c r="F33" s="15">
        <f>E33/$E$33</f>
        <v>1</v>
      </c>
      <c r="G33" s="17">
        <v>11.875336432627766</v>
      </c>
      <c r="H33" s="2"/>
    </row>
    <row r="34" spans="1:8" ht="15">
      <c r="A34" s="18" t="s">
        <v>38</v>
      </c>
      <c r="B34" s="2"/>
      <c r="C34" s="2"/>
      <c r="D34" s="2"/>
      <c r="H34" s="2"/>
    </row>
    <row r="35" spans="1:8" ht="15">
      <c r="A35" s="2"/>
      <c r="B35" s="2"/>
      <c r="C35" s="2"/>
      <c r="D35" s="2"/>
      <c r="H35" s="2"/>
    </row>
    <row r="36" spans="1:5" ht="29.25" customHeight="1">
      <c r="A36" s="2"/>
      <c r="B36" s="19" t="s">
        <v>39</v>
      </c>
      <c r="C36" s="19"/>
      <c r="D36" s="20" t="s">
        <v>40</v>
      </c>
      <c r="E36" s="21" t="s">
        <v>41</v>
      </c>
    </row>
    <row r="37" spans="1:5" ht="15" customHeight="1">
      <c r="A37" s="2"/>
      <c r="B37" s="22" t="s">
        <v>42</v>
      </c>
      <c r="C37" s="22"/>
      <c r="D37" s="23">
        <v>0.14604055993449117</v>
      </c>
      <c r="E37" s="24">
        <v>0.12741795432719738</v>
      </c>
    </row>
    <row r="38" spans="1:5" ht="15" customHeight="1">
      <c r="A38" s="2"/>
      <c r="B38" s="25" t="s">
        <v>43</v>
      </c>
      <c r="C38" s="25"/>
      <c r="D38" s="26">
        <v>0.18689548140834145</v>
      </c>
      <c r="E38" s="27">
        <v>0.14958311590885742</v>
      </c>
    </row>
    <row r="39" spans="1:5" ht="15" customHeight="1">
      <c r="A39" s="2"/>
      <c r="B39" s="28" t="s">
        <v>44</v>
      </c>
      <c r="C39" s="28"/>
      <c r="D39" s="29">
        <v>0.14755172933476257</v>
      </c>
      <c r="E39" s="30">
        <v>0.07261084882128976</v>
      </c>
    </row>
    <row r="40" spans="1:5" ht="15" customHeight="1">
      <c r="A40" s="2"/>
      <c r="B40" s="31" t="s">
        <v>45</v>
      </c>
      <c r="C40" s="31"/>
      <c r="D40" s="32">
        <v>0.0486195497797437</v>
      </c>
      <c r="E40" s="33">
        <v>0.06434496445399907</v>
      </c>
    </row>
    <row r="41" spans="1:5" ht="26.25" customHeight="1">
      <c r="A41" s="2"/>
      <c r="B41" s="19" t="s">
        <v>46</v>
      </c>
      <c r="C41" s="19"/>
      <c r="D41" s="20">
        <v>0.09434516033560403</v>
      </c>
      <c r="E41" s="21">
        <v>0.007766170408417317</v>
      </c>
    </row>
    <row r="42" spans="1:5" ht="15">
      <c r="A42" s="2"/>
      <c r="B42" s="34" t="s">
        <v>47</v>
      </c>
      <c r="C42" s="34"/>
      <c r="D42" s="34"/>
      <c r="E42" s="34"/>
    </row>
    <row r="43" spans="1:5" ht="15">
      <c r="A43" s="2"/>
      <c r="B43" s="35" t="s">
        <v>48</v>
      </c>
      <c r="C43" s="35"/>
      <c r="D43" s="35"/>
      <c r="E43" s="35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</sheetData>
  <mergeCells count="12">
    <mergeCell ref="A1:G1"/>
    <mergeCell ref="A15:B15"/>
    <mergeCell ref="A18:G18"/>
    <mergeCell ref="A33:B33"/>
    <mergeCell ref="B36:C36"/>
    <mergeCell ref="B37:C37"/>
    <mergeCell ref="B38:C38"/>
    <mergeCell ref="B39:C39"/>
    <mergeCell ref="B40:C40"/>
    <mergeCell ref="B41:C41"/>
    <mergeCell ref="B42:E42"/>
    <mergeCell ref="B43:E4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 Bobocea</cp:lastModifiedBy>
  <cp:lastPrinted>2009-10-12T08:13:28Z</cp:lastPrinted>
  <dcterms:modified xsi:type="dcterms:W3CDTF">2009-11-11T08:28:12Z</dcterms:modified>
  <cp:category/>
  <cp:version/>
  <cp:contentType/>
  <cp:contentStatus/>
  <cp:revision>37</cp:revision>
</cp:coreProperties>
</file>