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B\Desktop\"/>
    </mc:Choice>
  </mc:AlternateContent>
  <bookViews>
    <workbookView xWindow="0" yWindow="0" windowWidth="15430" windowHeight="6940"/>
  </bookViews>
  <sheets>
    <sheet name="Salarii" sheetId="1" r:id="rId1"/>
  </sheets>
  <externalReferences>
    <externalReference r:id="rId2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62913"/>
</workbook>
</file>

<file path=xl/calcChain.xml><?xml version="1.0" encoding="utf-8"?>
<calcChain xmlns="http://schemas.openxmlformats.org/spreadsheetml/2006/main">
  <c r="D21" i="1" l="1"/>
  <c r="D10" i="1"/>
  <c r="D9" i="1"/>
  <c r="D11" i="1" l="1"/>
  <c r="D13" i="1" s="1"/>
  <c r="D14" i="1" s="1"/>
  <c r="D15" i="1" s="1"/>
  <c r="D22" i="1"/>
  <c r="D23" i="1" s="1"/>
</calcChain>
</file>

<file path=xl/sharedStrings.xml><?xml version="1.0" encoding="utf-8"?>
<sst xmlns="http://schemas.openxmlformats.org/spreadsheetml/2006/main" count="28" uniqueCount="17">
  <si>
    <t>Contributii angajat</t>
  </si>
  <si>
    <t>Salariu brut</t>
  </si>
  <si>
    <t>lei</t>
  </si>
  <si>
    <t>Contribuția la sănătate (CASS)</t>
  </si>
  <si>
    <t>Contribuția la pensii (CAS)*</t>
  </si>
  <si>
    <t>Venit net</t>
  </si>
  <si>
    <t>Deducere personala</t>
  </si>
  <si>
    <t>Baza de impozitare</t>
  </si>
  <si>
    <t>Impozit pe salarii</t>
  </si>
  <si>
    <t>Salariu net</t>
  </si>
  <si>
    <t>* au fost considerate condiții normale de muncă</t>
  </si>
  <si>
    <t>Contributii angajator</t>
  </si>
  <si>
    <t>Contribuția asiguratorie pentru muncă</t>
  </si>
  <si>
    <t>Fond salarii</t>
  </si>
  <si>
    <t>Salariu brut diferențiat studii</t>
  </si>
  <si>
    <t xml:space="preserve">                                             CALCULATOR SALARII 2020</t>
  </si>
  <si>
    <t>De la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</si>
</sst>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/yy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9" tint="-0.249977111117893"/>
        <bgColor indexed="41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9">
    <xf numFmtId="0" fontId="0" fillId="0" borderId="0"/>
    <xf numFmtId="0" fontId="4" fillId="0" borderId="0"/>
    <xf numFmtId="0" fontId="6" fillId="5" borderId="0" applyNumberFormat="0" applyBorder="0" applyAlignment="0" applyProtection="0"/>
    <xf numFmtId="0" fontId="7" fillId="4" borderId="5" applyNumberFormat="0" applyAlignment="0" applyProtection="0"/>
    <xf numFmtId="0" fontId="8" fillId="6" borderId="0" applyBorder="0">
      <alignment horizontal="center" vertical="center"/>
    </xf>
    <xf numFmtId="0" fontId="1" fillId="0" borderId="6" applyNumberFormat="0" applyFill="0" applyAlignment="0" applyProtection="0"/>
    <xf numFmtId="0" fontId="9" fillId="0" borderId="0" applyFill="0" applyBorder="0">
      <alignment horizontal="justify" vertical="top" wrapText="1"/>
    </xf>
    <xf numFmtId="0" fontId="10" fillId="0" borderId="7" applyNumberFormat="0" applyFill="0" applyAlignment="0" applyProtection="0"/>
    <xf numFmtId="164" fontId="1" fillId="0" borderId="0" applyFill="0" applyBorder="0" applyAlignment="0" applyProtection="0"/>
    <xf numFmtId="0" fontId="11" fillId="0" borderId="0" applyNumberFormat="0" applyFill="0">
      <alignment horizontal="left" vertical="center" wrapText="1"/>
    </xf>
    <xf numFmtId="0" fontId="12" fillId="7" borderId="0" applyNumberFormat="0" applyBorder="0" applyAlignment="0" applyProtection="0"/>
    <xf numFmtId="0" fontId="13" fillId="4" borderId="8" applyNumberFormat="0" applyAlignment="0" applyProtection="0"/>
    <xf numFmtId="0" fontId="9" fillId="2" borderId="0" applyNumberFormat="0" applyBorder="0">
      <protection locked="0"/>
    </xf>
    <xf numFmtId="0" fontId="14" fillId="8" borderId="5" applyNumberFormat="0" applyAlignment="0" applyProtection="0"/>
    <xf numFmtId="4" fontId="3" fillId="9" borderId="6">
      <alignment horizontal="right" vertical="center"/>
    </xf>
    <xf numFmtId="0" fontId="15" fillId="10" borderId="0" applyNumberFormat="0" applyBorder="0" applyAlignment="0" applyProtection="0"/>
    <xf numFmtId="0" fontId="16" fillId="9" borderId="0" applyBorder="0">
      <alignment horizontal="left" vertical="top"/>
    </xf>
    <xf numFmtId="0" fontId="1" fillId="11" borderId="9" applyNumberFormat="0" applyAlignment="0" applyProtection="0"/>
    <xf numFmtId="0" fontId="17" fillId="0" borderId="0" applyNumberFormat="0" applyFill="0" applyBorder="0" applyAlignment="0"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>
      <alignment horizontal="left" vertical="center"/>
    </xf>
    <xf numFmtId="0" fontId="26" fillId="12" borderId="13" applyNumberFormat="0" applyAlignment="0" applyProtection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1" applyFont="1" applyFill="1" applyBorder="1" applyProtection="1"/>
    <xf numFmtId="4" fontId="3" fillId="0" borderId="1" xfId="0" applyNumberFormat="1" applyFont="1" applyBorder="1" applyProtection="1"/>
    <xf numFmtId="0" fontId="0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4" fontId="3" fillId="4" borderId="3" xfId="0" applyNumberFormat="1" applyFont="1" applyFill="1" applyBorder="1" applyProtection="1"/>
    <xf numFmtId="4" fontId="0" fillId="0" borderId="3" xfId="0" applyNumberFormat="1" applyBorder="1" applyProtection="1"/>
    <xf numFmtId="4" fontId="0" fillId="4" borderId="3" xfId="0" applyNumberFormat="1" applyFont="1" applyFill="1" applyBorder="1" applyProtection="1"/>
    <xf numFmtId="4" fontId="3" fillId="0" borderId="3" xfId="0" applyNumberFormat="1" applyFont="1" applyBorder="1" applyProtection="1"/>
    <xf numFmtId="0" fontId="0" fillId="0" borderId="2" xfId="0" applyFont="1" applyBorder="1" applyProtection="1"/>
    <xf numFmtId="4" fontId="0" fillId="2" borderId="3" xfId="0" applyNumberFormat="1" applyFill="1" applyBorder="1" applyProtection="1"/>
    <xf numFmtId="0" fontId="3" fillId="0" borderId="15" xfId="0" applyFont="1" applyBorder="1" applyAlignment="1" applyProtection="1">
      <alignment vertical="center"/>
    </xf>
    <xf numFmtId="0" fontId="1" fillId="0" borderId="16" xfId="1" applyFont="1" applyFill="1" applyBorder="1" applyProtection="1"/>
    <xf numFmtId="0" fontId="1" fillId="0" borderId="3" xfId="1" applyFont="1" applyFill="1" applyBorder="1" applyProtection="1"/>
    <xf numFmtId="10" fontId="0" fillId="15" borderId="3" xfId="0" applyNumberFormat="1" applyFill="1" applyBorder="1"/>
    <xf numFmtId="10" fontId="0" fillId="15" borderId="14" xfId="0" applyNumberFormat="1" applyFill="1" applyBorder="1"/>
    <xf numFmtId="0" fontId="1" fillId="0" borderId="16" xfId="1" applyFont="1" applyFill="1" applyBorder="1" applyAlignment="1" applyProtection="1">
      <alignment horizontal="left" vertical="center" wrapText="1"/>
    </xf>
    <xf numFmtId="4" fontId="0" fillId="0" borderId="17" xfId="0" applyNumberFormat="1" applyBorder="1" applyProtection="1"/>
    <xf numFmtId="10" fontId="0" fillId="15" borderId="3" xfId="0" applyNumberForma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/>
    </xf>
    <xf numFmtId="0" fontId="2" fillId="14" borderId="0" xfId="0" applyFont="1" applyFill="1" applyAlignment="1">
      <alignment horizontal="center" vertical="center"/>
    </xf>
    <xf numFmtId="0" fontId="2" fillId="13" borderId="2" xfId="0" applyFont="1" applyFill="1" applyBorder="1" applyAlignment="1" applyProtection="1">
      <alignment horizontal="center" vertical="center" wrapText="1"/>
    </xf>
    <xf numFmtId="0" fontId="2" fillId="13" borderId="0" xfId="0" applyFont="1" applyFill="1" applyBorder="1" applyAlignment="1" applyProtection="1">
      <alignment horizontal="center" vertical="center" wrapText="1"/>
    </xf>
    <xf numFmtId="14" fontId="2" fillId="13" borderId="0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/>
    </xf>
  </cellXfs>
  <cellStyles count="29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600808</xdr:colOff>
      <xdr:row>0</xdr:row>
      <xdr:rowOff>153865</xdr:rowOff>
    </xdr:from>
    <xdr:to>
      <xdr:col>1</xdr:col>
      <xdr:colOff>1597268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808" y="153865"/>
          <a:ext cx="1636345" cy="3297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43"/>
  <sheetViews>
    <sheetView tabSelected="1" topLeftCell="A9" zoomScale="130" zoomScaleNormal="130" workbookViewId="0">
      <selection activeCell="D20" sqref="D20"/>
    </sheetView>
  </sheetViews>
  <sheetFormatPr defaultColWidth="0" defaultRowHeight="12.5" zeroHeight="1"/>
  <cols>
    <col min="1" max="1" width="9.1796875" style="1" customWidth="1"/>
    <col min="2" max="2" width="29.7265625" style="1" customWidth="1"/>
    <col min="3" max="3" width="10.7265625" style="1" customWidth="1"/>
    <col min="4" max="4" width="13.1796875" style="1" customWidth="1"/>
    <col min="5" max="5" width="3.26953125" style="1" bestFit="1" customWidth="1"/>
    <col min="6" max="6" width="8.26953125" style="1" customWidth="1"/>
    <col min="7" max="7" width="9.1796875" style="1" hidden="1" customWidth="1"/>
    <col min="8" max="13" width="0" style="1" hidden="1" customWidth="1"/>
    <col min="14" max="14" width="16" style="1" hidden="1" customWidth="1"/>
    <col min="15" max="15" width="9.26953125" style="1" hidden="1" customWidth="1"/>
    <col min="16" max="260" width="0" style="1" hidden="1" customWidth="1"/>
    <col min="261" max="16384" width="9.1796875" style="1" hidden="1"/>
  </cols>
  <sheetData>
    <row r="1" spans="2:5"/>
    <row r="2" spans="2:5">
      <c r="B2" s="22" t="s">
        <v>15</v>
      </c>
      <c r="C2" s="22"/>
      <c r="D2" s="22"/>
      <c r="E2" s="22"/>
    </row>
    <row r="3" spans="2:5">
      <c r="B3" s="22"/>
      <c r="C3" s="22"/>
      <c r="D3" s="22"/>
      <c r="E3" s="22"/>
    </row>
    <row r="4" spans="2:5"/>
    <row r="5" spans="2:5" ht="13">
      <c r="B5" s="13" t="s">
        <v>14</v>
      </c>
      <c r="C5" s="7">
        <v>2350</v>
      </c>
      <c r="D5" s="6" t="s">
        <v>2</v>
      </c>
    </row>
    <row r="6" spans="2:5"/>
    <row r="7" spans="2:5" ht="12.75" customHeight="1">
      <c r="B7" s="23" t="s">
        <v>0</v>
      </c>
      <c r="C7" s="24"/>
      <c r="D7" s="25" t="s">
        <v>16</v>
      </c>
      <c r="E7" s="25"/>
    </row>
    <row r="8" spans="2:5" s="2" customFormat="1" ht="12.75" customHeight="1"/>
    <row r="9" spans="2:5">
      <c r="B9" s="15" t="s">
        <v>3</v>
      </c>
      <c r="C9" s="16">
        <v>0.1</v>
      </c>
      <c r="D9" s="8">
        <f>ROUND(C5*C9,0)</f>
        <v>235</v>
      </c>
      <c r="E9" s="5" t="s">
        <v>2</v>
      </c>
    </row>
    <row r="10" spans="2:5">
      <c r="B10" s="14" t="s">
        <v>4</v>
      </c>
      <c r="C10" s="17">
        <v>0.25</v>
      </c>
      <c r="D10" s="8">
        <f>ROUND(C5*C10,0)</f>
        <v>588</v>
      </c>
      <c r="E10" s="5" t="s">
        <v>2</v>
      </c>
    </row>
    <row r="11" spans="2:5">
      <c r="B11" s="27" t="s">
        <v>5</v>
      </c>
      <c r="C11" s="27"/>
      <c r="D11" s="8">
        <f>C5-D9-D10</f>
        <v>1527</v>
      </c>
      <c r="E11" s="5" t="s">
        <v>2</v>
      </c>
    </row>
    <row r="12" spans="2:5">
      <c r="B12" s="27" t="s">
        <v>6</v>
      </c>
      <c r="C12" s="27"/>
      <c r="D12" s="9">
        <v>390</v>
      </c>
      <c r="E12" s="5" t="s">
        <v>2</v>
      </c>
    </row>
    <row r="13" spans="2:5">
      <c r="B13" s="27" t="s">
        <v>7</v>
      </c>
      <c r="C13" s="27"/>
      <c r="D13" s="8">
        <f>D11-D12</f>
        <v>1137</v>
      </c>
      <c r="E13" s="5" t="s">
        <v>2</v>
      </c>
    </row>
    <row r="14" spans="2:5">
      <c r="B14" s="11" t="s">
        <v>8</v>
      </c>
      <c r="C14" s="16">
        <v>0.1</v>
      </c>
      <c r="D14" s="8">
        <f>ROUND(D13*C14,0)</f>
        <v>114</v>
      </c>
      <c r="E14" s="5" t="s">
        <v>2</v>
      </c>
    </row>
    <row r="15" spans="2:5" ht="13">
      <c r="B15" s="21" t="s">
        <v>9</v>
      </c>
      <c r="C15" s="21"/>
      <c r="D15" s="10">
        <f>D11-D14</f>
        <v>1413</v>
      </c>
      <c r="E15" s="6" t="s">
        <v>2</v>
      </c>
    </row>
    <row r="16" spans="2:5" ht="7.5" customHeight="1"/>
    <row r="17" spans="2:5">
      <c r="B17" s="3" t="s">
        <v>10</v>
      </c>
    </row>
    <row r="18" spans="2:5" ht="7.5" customHeight="1"/>
    <row r="19" spans="2:5" ht="12.75" customHeight="1">
      <c r="B19" s="23" t="s">
        <v>11</v>
      </c>
      <c r="C19" s="24"/>
      <c r="D19" s="25" t="s">
        <v>16</v>
      </c>
      <c r="E19" s="25"/>
    </row>
    <row r="20" spans="2:5" s="2" customFormat="1" ht="12.75" customHeight="1"/>
    <row r="21" spans="2:5" ht="13">
      <c r="B21" s="26" t="s">
        <v>1</v>
      </c>
      <c r="C21" s="26"/>
      <c r="D21" s="12">
        <f>C5</f>
        <v>2350</v>
      </c>
      <c r="E21" s="5" t="s">
        <v>2</v>
      </c>
    </row>
    <row r="22" spans="2:5" ht="25">
      <c r="B22" s="18" t="s">
        <v>12</v>
      </c>
      <c r="C22" s="20">
        <v>2.2499999999999999E-2</v>
      </c>
      <c r="D22" s="19">
        <f>ROUND(D21*C22,0)</f>
        <v>53</v>
      </c>
      <c r="E22" s="5" t="s">
        <v>2</v>
      </c>
    </row>
    <row r="23" spans="2:5" ht="13">
      <c r="B23" s="21" t="s">
        <v>13</v>
      </c>
      <c r="C23" s="21"/>
      <c r="D23" s="4">
        <f>D21+SUM(D22:D22)</f>
        <v>2403</v>
      </c>
      <c r="E23" s="6" t="s">
        <v>2</v>
      </c>
    </row>
    <row r="24" spans="2:5">
      <c r="D24" s="2"/>
    </row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/>
  </sheetData>
  <sheetProtection selectLockedCells="1" selectUnlockedCells="1"/>
  <mergeCells count="11">
    <mergeCell ref="B23:C23"/>
    <mergeCell ref="B2:E3"/>
    <mergeCell ref="B19:C19"/>
    <mergeCell ref="D19:E19"/>
    <mergeCell ref="B7:C7"/>
    <mergeCell ref="D7:E7"/>
    <mergeCell ref="B21:C21"/>
    <mergeCell ref="B11:C11"/>
    <mergeCell ref="B12:C12"/>
    <mergeCell ref="B13:C13"/>
    <mergeCell ref="B15:C15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AlexB</cp:lastModifiedBy>
  <dcterms:created xsi:type="dcterms:W3CDTF">2018-02-12T05:00:56Z</dcterms:created>
  <dcterms:modified xsi:type="dcterms:W3CDTF">2019-12-18T09:59:44Z</dcterms:modified>
</cp:coreProperties>
</file>