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3065" activeTab="2"/>
  </bookViews>
  <sheets>
    <sheet name="Inmatriculari" sheetId="1" r:id="rId1"/>
    <sheet name="radieri voluntare" sheetId="2" r:id="rId2"/>
    <sheet name="dizolvari" sheetId="3" r:id="rId3"/>
    <sheet name="suspendari" sheetId="4" r:id="rId4"/>
  </sheets>
  <definedNames/>
  <calcPr fullCalcOnLoad="1"/>
</workbook>
</file>

<file path=xl/sharedStrings.xml><?xml version="1.0" encoding="utf-8"?>
<sst xmlns="http://schemas.openxmlformats.org/spreadsheetml/2006/main" count="225" uniqueCount="80">
  <si>
    <t>Total general</t>
  </si>
  <si>
    <t>AF</t>
  </si>
  <si>
    <t>ALT</t>
  </si>
  <si>
    <t>CA</t>
  </si>
  <si>
    <t>GIE</t>
  </si>
  <si>
    <t>IF</t>
  </si>
  <si>
    <t>II</t>
  </si>
  <si>
    <t>OCC</t>
  </si>
  <si>
    <t>OCM</t>
  </si>
  <si>
    <t>OCR</t>
  </si>
  <si>
    <t>PF</t>
  </si>
  <si>
    <t>PFA</t>
  </si>
  <si>
    <t>RA</t>
  </si>
  <si>
    <t>SA</t>
  </si>
  <si>
    <t>SC</t>
  </si>
  <si>
    <t>SCA</t>
  </si>
  <si>
    <t>SCS</t>
  </si>
  <si>
    <t>SNC</t>
  </si>
  <si>
    <t>SRL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</si>
  <si>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</si>
  <si>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</si>
  <si>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</si>
  <si>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</si>
  <si>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</si>
  <si>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</si>
  <si>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</si>
  <si>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</si>
  <si>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</si>
  <si>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</si>
  <si>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</si>
  <si>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</si>
  <si>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</si>
  <si>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</si>
  <si>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</si>
  <si>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</si>
  <si>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</si>
  <si>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</si>
  <si>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</si>
  <si>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</si>
  <si>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</si>
  <si>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</si>
  <si>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</si>
  <si>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</si>
  <si>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</si>
  <si>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</si>
  <si>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</si>
  <si>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Municipiul Bucureşti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</si>
  <si>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</si>
  <si>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</si>
  <si>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</si>
  <si>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</si>
  <si>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</si>
  <si>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</si>
  <si>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</si>
  <si>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</si>
  <si>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</si>
  <si>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</si>
  <si>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</si>
  <si>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</si>
  <si>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</si>
  <si>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</si>
  <si>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Număr înmatriculări în perioada 01 ianuarie - 30 septembrie 2008</t>
  </si>
  <si>
    <t>Număr înmatriculări în perioada 01 ianuarie - 30 septembrie 2009</t>
  </si>
  <si>
    <t>Judeţ</t>
  </si>
  <si>
    <t>Total 01 ianuarie - 30 septembrie 2008</t>
  </si>
  <si>
    <t>Total 01 ianuarie - 30 septembrie 2009</t>
  </si>
  <si>
    <t>Situaţia statistică a înmatriculărilor efectuate în perioada 01 ianuarie - 30 septembrie 2009 comparativ cu aceeaşi perioadă a anului trecut</t>
  </si>
  <si>
    <t>Radieri în perioada ianuarie-august 2008</t>
  </si>
  <si>
    <t>Radieri în perioada ianuarie - august 2009</t>
  </si>
  <si>
    <t>Dinamica</t>
  </si>
  <si>
    <t>Situatia statistică a radierilor voluntare efectuate în perioada 01 ianuarie - 30 septembrie 2009, comparativ cu aceeaşi perioadă a anului trecut.</t>
  </si>
  <si>
    <t>Statistica  mentiunilor de suspendare activitate,  in perioada 01 ianuarie - 30 septembrie 2009 comparativ cu aceeasi perioada a anului trecut</t>
  </si>
  <si>
    <t>Judet</t>
  </si>
  <si>
    <t>Suspendari in perioada ianuarie - septembrie 2008</t>
  </si>
  <si>
    <t>Suspendari in perioada ianuarie - septembrie 2009</t>
  </si>
  <si>
    <t>Total Romania</t>
  </si>
  <si>
    <t>Statistica  mentiunilor de dizolvare voluntara,  in perioada 01 ianuarie - 30 Septembrie 2009 comparativ cu aceeasi perioada a anului trecut</t>
  </si>
  <si>
    <t>Dizolvari in perioada ianuarie - septembrie 2008</t>
  </si>
  <si>
    <t>Dizolvari in perioada ianuarie - septembrie 2009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</si>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</sst>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1" fillId="0" borderId="3" xfId="19" applyFont="1" applyBorder="1" applyAlignment="1" quotePrefix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9" fontId="1" fillId="0" borderId="6" xfId="19" applyFont="1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1" fillId="0" borderId="9" xfId="19" applyFont="1" applyBorder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0" fontId="3" fillId="0" borderId="1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10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10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2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4" fillId="0" borderId="15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3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10" fontId="3" fillId="0" borderId="21" xfId="0" applyNumberFormat="1" applyFont="1" applyBorder="1" applyAlignment="1">
      <alignment/>
    </xf>
    <xf numFmtId="0" fontId="3" fillId="0" borderId="11" xfId="0" applyFont="1" applyBorder="1" applyAlignment="1">
      <alignment/>
    </xf>
    <xf numFmtId="10" fontId="3" fillId="0" borderId="12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workbookViewId="0" topLeftCell="A1">
      <selection activeCell="G43" sqref="G43"/>
    </sheetView>
  </sheetViews>
  <sheetFormatPr defaultColWidth="9.140625" defaultRowHeight="12.75"/>
  <cols>
    <col min="2" max="2" width="18.00390625" style="0" bestFit="1" customWidth="1"/>
    <col min="3" max="3" width="4.00390625" style="0" bestFit="1" customWidth="1"/>
    <col min="4" max="4" width="4.57421875" style="0" bestFit="1" customWidth="1"/>
    <col min="5" max="5" width="3.57421875" style="0" bestFit="1" customWidth="1"/>
    <col min="6" max="6" width="4.140625" style="0" bestFit="1" customWidth="1"/>
    <col min="7" max="9" width="5.00390625" style="0" bestFit="1" customWidth="1"/>
    <col min="10" max="10" width="5.28125" style="0" bestFit="1" customWidth="1"/>
    <col min="11" max="12" width="5.00390625" style="0" bestFit="1" customWidth="1"/>
    <col min="13" max="13" width="6.00390625" style="0" bestFit="1" customWidth="1"/>
    <col min="14" max="14" width="3.57421875" style="0" bestFit="1" customWidth="1"/>
    <col min="15" max="15" width="4.00390625" style="0" bestFit="1" customWidth="1"/>
    <col min="16" max="16" width="3.57421875" style="0" bestFit="1" customWidth="1"/>
    <col min="17" max="19" width="4.8515625" style="0" bestFit="1" customWidth="1"/>
    <col min="20" max="20" width="6.00390625" style="0" bestFit="1" customWidth="1"/>
    <col min="21" max="21" width="18.7109375" style="0" customWidth="1"/>
    <col min="22" max="22" width="5.00390625" style="0" bestFit="1" customWidth="1"/>
    <col min="23" max="23" width="4.140625" style="0" bestFit="1" customWidth="1"/>
    <col min="24" max="24" width="5.00390625" style="0" bestFit="1" customWidth="1"/>
    <col min="25" max="25" width="6.00390625" style="0" bestFit="1" customWidth="1"/>
    <col min="26" max="27" width="5.00390625" style="0" bestFit="1" customWidth="1"/>
    <col min="28" max="28" width="6.00390625" style="0" bestFit="1" customWidth="1"/>
    <col min="29" max="29" width="3.57421875" style="0" bestFit="1" customWidth="1"/>
    <col min="30" max="30" width="4.00390625" style="0" bestFit="1" customWidth="1"/>
    <col min="31" max="31" width="3.57421875" style="0" bestFit="1" customWidth="1"/>
    <col min="32" max="33" width="4.8515625" style="0" bestFit="1" customWidth="1"/>
    <col min="34" max="34" width="6.00390625" style="0" bestFit="1" customWidth="1"/>
    <col min="35" max="35" width="19.57421875" style="0" customWidth="1"/>
  </cols>
  <sheetData>
    <row r="1" spans="2:35" ht="12.75" customHeight="1">
      <c r="B1" s="50" t="s">
        <v>66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2:35" ht="12.7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2:35" ht="13.5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2:35" ht="13.5" thickTop="1">
      <c r="B4" s="53" t="s">
        <v>63</v>
      </c>
      <c r="C4" s="52" t="s">
        <v>61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5" t="s">
        <v>64</v>
      </c>
      <c r="V4" s="52" t="s">
        <v>62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48" t="s">
        <v>65</v>
      </c>
    </row>
    <row r="5" spans="2:35" ht="13.5" thickBot="1">
      <c r="B5" s="54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56"/>
      <c r="V5" s="7" t="s">
        <v>3</v>
      </c>
      <c r="W5" s="7" t="s">
        <v>4</v>
      </c>
      <c r="X5" s="7" t="s">
        <v>5</v>
      </c>
      <c r="Y5" s="7" t="s">
        <v>6</v>
      </c>
      <c r="Z5" s="7" t="s">
        <v>7</v>
      </c>
      <c r="AA5" s="7" t="s">
        <v>9</v>
      </c>
      <c r="AB5" s="7" t="s">
        <v>11</v>
      </c>
      <c r="AC5" s="7" t="s">
        <v>12</v>
      </c>
      <c r="AD5" s="7" t="s">
        <v>13</v>
      </c>
      <c r="AE5" s="7" t="s">
        <v>14</v>
      </c>
      <c r="AF5" s="7" t="s">
        <v>16</v>
      </c>
      <c r="AG5" s="7" t="s">
        <v>17</v>
      </c>
      <c r="AH5" s="7" t="s">
        <v>18</v>
      </c>
      <c r="AI5" s="49"/>
    </row>
    <row r="6" spans="2:35" ht="13.5" thickTop="1">
      <c r="B6" s="9" t="s">
        <v>19</v>
      </c>
      <c r="C6" s="10">
        <v>9</v>
      </c>
      <c r="D6" s="10"/>
      <c r="E6" s="10">
        <v>3</v>
      </c>
      <c r="F6" s="10"/>
      <c r="G6" s="10">
        <v>19</v>
      </c>
      <c r="H6" s="10">
        <v>20</v>
      </c>
      <c r="I6" s="10"/>
      <c r="J6" s="10"/>
      <c r="K6" s="10"/>
      <c r="L6" s="10">
        <v>214</v>
      </c>
      <c r="M6" s="10">
        <v>414</v>
      </c>
      <c r="N6" s="10"/>
      <c r="O6" s="10">
        <v>14</v>
      </c>
      <c r="P6" s="10"/>
      <c r="Q6" s="10"/>
      <c r="R6" s="10"/>
      <c r="S6" s="10"/>
      <c r="T6" s="10">
        <v>1212</v>
      </c>
      <c r="U6" s="17">
        <f>SUM(C6:T6)</f>
        <v>1905</v>
      </c>
      <c r="V6" s="10">
        <v>2</v>
      </c>
      <c r="W6" s="10"/>
      <c r="X6" s="10">
        <v>37</v>
      </c>
      <c r="Y6" s="10">
        <v>137</v>
      </c>
      <c r="Z6" s="10"/>
      <c r="AA6" s="10"/>
      <c r="AB6" s="10">
        <v>928</v>
      </c>
      <c r="AC6" s="10"/>
      <c r="AD6" s="10">
        <v>2</v>
      </c>
      <c r="AE6" s="10"/>
      <c r="AF6" s="10"/>
      <c r="AG6" s="10"/>
      <c r="AH6" s="10">
        <v>645</v>
      </c>
      <c r="AI6" s="18">
        <f>SUM(V6:AH6)</f>
        <v>1751</v>
      </c>
    </row>
    <row r="7" spans="2:35" ht="12.75">
      <c r="B7" s="4" t="s">
        <v>20</v>
      </c>
      <c r="C7" s="3">
        <v>21</v>
      </c>
      <c r="D7" s="3"/>
      <c r="E7" s="3"/>
      <c r="F7" s="3"/>
      <c r="G7" s="3">
        <v>80</v>
      </c>
      <c r="H7" s="3">
        <v>87</v>
      </c>
      <c r="I7" s="3"/>
      <c r="J7" s="3"/>
      <c r="K7" s="3"/>
      <c r="L7" s="3">
        <v>148</v>
      </c>
      <c r="M7" s="3">
        <v>559</v>
      </c>
      <c r="N7" s="3"/>
      <c r="O7" s="3">
        <v>13</v>
      </c>
      <c r="P7" s="3"/>
      <c r="Q7" s="3"/>
      <c r="R7" s="3">
        <v>1</v>
      </c>
      <c r="S7" s="3"/>
      <c r="T7" s="3">
        <v>1723</v>
      </c>
      <c r="U7" s="2">
        <f aca="true" t="shared" si="0" ref="U7:U48">SUM(C7:T7)</f>
        <v>2632</v>
      </c>
      <c r="V7" s="3">
        <v>9</v>
      </c>
      <c r="W7" s="3"/>
      <c r="X7" s="3">
        <v>75</v>
      </c>
      <c r="Y7" s="3">
        <v>287</v>
      </c>
      <c r="Z7" s="3">
        <v>2</v>
      </c>
      <c r="AA7" s="3"/>
      <c r="AB7" s="3">
        <v>760</v>
      </c>
      <c r="AC7" s="3">
        <v>3</v>
      </c>
      <c r="AD7" s="3">
        <v>4</v>
      </c>
      <c r="AE7" s="3"/>
      <c r="AF7" s="3">
        <v>1</v>
      </c>
      <c r="AG7" s="3"/>
      <c r="AH7" s="3">
        <v>950</v>
      </c>
      <c r="AI7" s="15">
        <f aca="true" t="shared" si="1" ref="AI7:AI48">SUM(V7:AH7)</f>
        <v>2091</v>
      </c>
    </row>
    <row r="8" spans="2:35" ht="12.75">
      <c r="B8" s="4" t="s">
        <v>21</v>
      </c>
      <c r="C8" s="3">
        <v>20</v>
      </c>
      <c r="D8" s="3"/>
      <c r="E8" s="3"/>
      <c r="F8" s="3"/>
      <c r="G8" s="3">
        <v>53</v>
      </c>
      <c r="H8" s="3">
        <v>59</v>
      </c>
      <c r="I8" s="3"/>
      <c r="J8" s="3"/>
      <c r="K8" s="3">
        <v>2</v>
      </c>
      <c r="L8" s="3">
        <v>217</v>
      </c>
      <c r="M8" s="3">
        <v>482</v>
      </c>
      <c r="N8" s="3"/>
      <c r="O8" s="3">
        <v>9</v>
      </c>
      <c r="P8" s="3"/>
      <c r="Q8" s="3"/>
      <c r="R8" s="3"/>
      <c r="S8" s="3"/>
      <c r="T8" s="3">
        <v>2009</v>
      </c>
      <c r="U8" s="2">
        <f t="shared" si="0"/>
        <v>2851</v>
      </c>
      <c r="V8" s="3">
        <v>1</v>
      </c>
      <c r="W8" s="3"/>
      <c r="X8" s="3">
        <v>56</v>
      </c>
      <c r="Y8" s="3">
        <v>219</v>
      </c>
      <c r="Z8" s="3"/>
      <c r="AA8" s="3"/>
      <c r="AB8" s="3">
        <v>822</v>
      </c>
      <c r="AC8" s="3"/>
      <c r="AD8" s="3">
        <v>2</v>
      </c>
      <c r="AE8" s="3"/>
      <c r="AF8" s="3"/>
      <c r="AG8" s="3"/>
      <c r="AH8" s="3">
        <v>1029</v>
      </c>
      <c r="AI8" s="15">
        <f t="shared" si="1"/>
        <v>2129</v>
      </c>
    </row>
    <row r="9" spans="2:35" ht="12.75">
      <c r="B9" s="4" t="s">
        <v>22</v>
      </c>
      <c r="C9" s="3">
        <v>22</v>
      </c>
      <c r="D9" s="3"/>
      <c r="E9" s="3"/>
      <c r="F9" s="3"/>
      <c r="G9" s="3">
        <v>166</v>
      </c>
      <c r="H9" s="3">
        <v>168</v>
      </c>
      <c r="I9" s="3"/>
      <c r="J9" s="3"/>
      <c r="K9" s="3"/>
      <c r="L9" s="3">
        <v>169</v>
      </c>
      <c r="M9" s="3">
        <v>512</v>
      </c>
      <c r="N9" s="3"/>
      <c r="O9" s="3">
        <v>9</v>
      </c>
      <c r="P9" s="3">
        <v>20</v>
      </c>
      <c r="Q9" s="3"/>
      <c r="R9" s="3"/>
      <c r="S9" s="3"/>
      <c r="T9" s="3">
        <v>1754</v>
      </c>
      <c r="U9" s="2">
        <f t="shared" si="0"/>
        <v>2820</v>
      </c>
      <c r="V9" s="3"/>
      <c r="W9" s="3"/>
      <c r="X9" s="3">
        <v>161</v>
      </c>
      <c r="Y9" s="3">
        <v>485</v>
      </c>
      <c r="Z9" s="3"/>
      <c r="AA9" s="3"/>
      <c r="AB9" s="3">
        <v>637</v>
      </c>
      <c r="AC9" s="3"/>
      <c r="AD9" s="3">
        <v>3</v>
      </c>
      <c r="AE9" s="3">
        <v>4</v>
      </c>
      <c r="AF9" s="3"/>
      <c r="AG9" s="3"/>
      <c r="AH9" s="3">
        <v>930</v>
      </c>
      <c r="AI9" s="15">
        <f t="shared" si="1"/>
        <v>2220</v>
      </c>
    </row>
    <row r="10" spans="2:35" ht="12.75">
      <c r="B10" s="4" t="s">
        <v>23</v>
      </c>
      <c r="C10" s="3">
        <v>20</v>
      </c>
      <c r="D10" s="3"/>
      <c r="E10" s="3"/>
      <c r="F10" s="3"/>
      <c r="G10" s="3">
        <v>53</v>
      </c>
      <c r="H10" s="3">
        <v>144</v>
      </c>
      <c r="I10" s="3"/>
      <c r="J10" s="3"/>
      <c r="K10" s="3">
        <v>2</v>
      </c>
      <c r="L10" s="3">
        <v>320</v>
      </c>
      <c r="M10" s="3">
        <v>842</v>
      </c>
      <c r="N10" s="3">
        <v>2</v>
      </c>
      <c r="O10" s="3">
        <v>13</v>
      </c>
      <c r="P10" s="3"/>
      <c r="Q10" s="3"/>
      <c r="R10" s="3"/>
      <c r="S10" s="3"/>
      <c r="T10" s="3">
        <v>2426</v>
      </c>
      <c r="U10" s="2">
        <f t="shared" si="0"/>
        <v>3822</v>
      </c>
      <c r="V10" s="3">
        <v>2</v>
      </c>
      <c r="W10" s="3"/>
      <c r="X10" s="3">
        <v>70</v>
      </c>
      <c r="Y10" s="3">
        <v>382</v>
      </c>
      <c r="Z10" s="3"/>
      <c r="AA10" s="3"/>
      <c r="AB10" s="3">
        <v>1190</v>
      </c>
      <c r="AC10" s="3">
        <v>1</v>
      </c>
      <c r="AD10" s="3">
        <v>6</v>
      </c>
      <c r="AE10" s="3"/>
      <c r="AF10" s="3"/>
      <c r="AG10" s="3"/>
      <c r="AH10" s="3">
        <v>1187</v>
      </c>
      <c r="AI10" s="15">
        <f t="shared" si="1"/>
        <v>2838</v>
      </c>
    </row>
    <row r="11" spans="2:35" ht="12.75">
      <c r="B11" s="4" t="s">
        <v>24</v>
      </c>
      <c r="C11" s="3">
        <v>14</v>
      </c>
      <c r="D11" s="3"/>
      <c r="E11" s="3"/>
      <c r="F11" s="3"/>
      <c r="G11" s="3">
        <v>52</v>
      </c>
      <c r="H11" s="3">
        <v>45</v>
      </c>
      <c r="I11" s="3"/>
      <c r="J11" s="3"/>
      <c r="K11" s="3"/>
      <c r="L11" s="3">
        <v>69</v>
      </c>
      <c r="M11" s="3">
        <v>196</v>
      </c>
      <c r="N11" s="3"/>
      <c r="O11" s="3">
        <v>2</v>
      </c>
      <c r="P11" s="3"/>
      <c r="Q11" s="3"/>
      <c r="R11" s="3"/>
      <c r="S11" s="3"/>
      <c r="T11" s="3">
        <v>1001</v>
      </c>
      <c r="U11" s="2">
        <f t="shared" si="0"/>
        <v>1379</v>
      </c>
      <c r="V11" s="3">
        <v>1</v>
      </c>
      <c r="W11" s="3"/>
      <c r="X11" s="3">
        <v>96</v>
      </c>
      <c r="Y11" s="3">
        <v>130</v>
      </c>
      <c r="Z11" s="3"/>
      <c r="AA11" s="3"/>
      <c r="AB11" s="3">
        <v>765</v>
      </c>
      <c r="AC11" s="3">
        <v>9</v>
      </c>
      <c r="AD11" s="3"/>
      <c r="AE11" s="3"/>
      <c r="AF11" s="3">
        <v>1</v>
      </c>
      <c r="AG11" s="3"/>
      <c r="AH11" s="3">
        <v>444</v>
      </c>
      <c r="AI11" s="15">
        <f t="shared" si="1"/>
        <v>1446</v>
      </c>
    </row>
    <row r="12" spans="2:35" ht="12.75">
      <c r="B12" s="4" t="s">
        <v>25</v>
      </c>
      <c r="C12" s="3">
        <v>25</v>
      </c>
      <c r="D12" s="3"/>
      <c r="E12" s="3">
        <v>8</v>
      </c>
      <c r="F12" s="3"/>
      <c r="G12" s="3">
        <v>54</v>
      </c>
      <c r="H12" s="3">
        <v>132</v>
      </c>
      <c r="I12" s="3"/>
      <c r="J12" s="3"/>
      <c r="K12" s="3"/>
      <c r="L12" s="3">
        <v>168</v>
      </c>
      <c r="M12" s="3">
        <v>287</v>
      </c>
      <c r="N12" s="3"/>
      <c r="O12" s="3">
        <v>5</v>
      </c>
      <c r="P12" s="3"/>
      <c r="Q12" s="3"/>
      <c r="R12" s="3"/>
      <c r="S12" s="3"/>
      <c r="T12" s="3">
        <v>689</v>
      </c>
      <c r="U12" s="2">
        <f t="shared" si="0"/>
        <v>1368</v>
      </c>
      <c r="V12" s="3">
        <v>4</v>
      </c>
      <c r="W12" s="3"/>
      <c r="X12" s="3">
        <v>51</v>
      </c>
      <c r="Y12" s="3">
        <v>327</v>
      </c>
      <c r="Z12" s="3"/>
      <c r="AA12" s="3"/>
      <c r="AB12" s="3">
        <v>338</v>
      </c>
      <c r="AC12" s="3"/>
      <c r="AD12" s="3">
        <v>1</v>
      </c>
      <c r="AE12" s="3"/>
      <c r="AF12" s="3"/>
      <c r="AG12" s="3"/>
      <c r="AH12" s="3">
        <v>312</v>
      </c>
      <c r="AI12" s="15">
        <f t="shared" si="1"/>
        <v>1033</v>
      </c>
    </row>
    <row r="13" spans="2:35" ht="12.75">
      <c r="B13" s="4" t="s">
        <v>26</v>
      </c>
      <c r="C13" s="3">
        <v>11</v>
      </c>
      <c r="D13" s="3"/>
      <c r="E13" s="3">
        <v>1</v>
      </c>
      <c r="F13" s="3"/>
      <c r="G13" s="3">
        <v>48</v>
      </c>
      <c r="H13" s="3">
        <v>84</v>
      </c>
      <c r="I13" s="3"/>
      <c r="J13" s="3">
        <v>1</v>
      </c>
      <c r="K13" s="3">
        <v>1</v>
      </c>
      <c r="L13" s="3">
        <v>275</v>
      </c>
      <c r="M13" s="3">
        <v>684</v>
      </c>
      <c r="N13" s="3">
        <v>2</v>
      </c>
      <c r="O13" s="3">
        <v>19</v>
      </c>
      <c r="P13" s="3"/>
      <c r="Q13" s="3"/>
      <c r="R13" s="3"/>
      <c r="S13" s="3"/>
      <c r="T13" s="3">
        <v>2576</v>
      </c>
      <c r="U13" s="2">
        <f t="shared" si="0"/>
        <v>3702</v>
      </c>
      <c r="V13" s="3">
        <v>4</v>
      </c>
      <c r="W13" s="3"/>
      <c r="X13" s="3">
        <v>49</v>
      </c>
      <c r="Y13" s="3">
        <v>309</v>
      </c>
      <c r="Z13" s="3"/>
      <c r="AA13" s="3"/>
      <c r="AB13" s="3">
        <v>879</v>
      </c>
      <c r="AC13" s="3">
        <v>2</v>
      </c>
      <c r="AD13" s="3">
        <v>7</v>
      </c>
      <c r="AE13" s="3"/>
      <c r="AF13" s="3"/>
      <c r="AG13" s="3"/>
      <c r="AH13" s="3">
        <v>1345</v>
      </c>
      <c r="AI13" s="15">
        <f t="shared" si="1"/>
        <v>2595</v>
      </c>
    </row>
    <row r="14" spans="2:35" ht="12.75">
      <c r="B14" s="4" t="s">
        <v>27</v>
      </c>
      <c r="C14" s="3">
        <v>7</v>
      </c>
      <c r="D14" s="3"/>
      <c r="E14" s="3"/>
      <c r="F14" s="3"/>
      <c r="G14" s="3">
        <v>65</v>
      </c>
      <c r="H14" s="3">
        <v>59</v>
      </c>
      <c r="I14" s="3"/>
      <c r="J14" s="3"/>
      <c r="K14" s="3"/>
      <c r="L14" s="3">
        <v>111</v>
      </c>
      <c r="M14" s="3">
        <v>431</v>
      </c>
      <c r="N14" s="3"/>
      <c r="O14" s="3">
        <v>6</v>
      </c>
      <c r="P14" s="3"/>
      <c r="Q14" s="3"/>
      <c r="R14" s="3"/>
      <c r="S14" s="3"/>
      <c r="T14" s="3">
        <v>889</v>
      </c>
      <c r="U14" s="2">
        <f t="shared" si="0"/>
        <v>1568</v>
      </c>
      <c r="V14" s="3">
        <v>3</v>
      </c>
      <c r="W14" s="3"/>
      <c r="X14" s="3">
        <v>51</v>
      </c>
      <c r="Y14" s="3">
        <v>266</v>
      </c>
      <c r="Z14" s="3"/>
      <c r="AA14" s="3"/>
      <c r="AB14" s="3">
        <v>581</v>
      </c>
      <c r="AC14" s="3">
        <v>1</v>
      </c>
      <c r="AD14" s="3">
        <v>2</v>
      </c>
      <c r="AE14" s="3"/>
      <c r="AF14" s="3"/>
      <c r="AG14" s="3"/>
      <c r="AH14" s="3">
        <v>543</v>
      </c>
      <c r="AI14" s="15">
        <f t="shared" si="1"/>
        <v>1447</v>
      </c>
    </row>
    <row r="15" spans="2:35" ht="12.75">
      <c r="B15" s="4" t="s">
        <v>28</v>
      </c>
      <c r="C15" s="3">
        <v>12</v>
      </c>
      <c r="D15" s="3"/>
      <c r="E15" s="3"/>
      <c r="F15" s="3"/>
      <c r="G15" s="3">
        <v>35</v>
      </c>
      <c r="H15" s="3">
        <v>45</v>
      </c>
      <c r="I15" s="3"/>
      <c r="J15" s="3"/>
      <c r="K15" s="3">
        <v>1</v>
      </c>
      <c r="L15" s="3">
        <v>167</v>
      </c>
      <c r="M15" s="3">
        <v>370</v>
      </c>
      <c r="N15" s="3"/>
      <c r="O15" s="3">
        <v>11</v>
      </c>
      <c r="P15" s="3">
        <v>1</v>
      </c>
      <c r="Q15" s="3"/>
      <c r="R15" s="3"/>
      <c r="S15" s="3"/>
      <c r="T15" s="3">
        <v>1315</v>
      </c>
      <c r="U15" s="2">
        <f t="shared" si="0"/>
        <v>1957</v>
      </c>
      <c r="V15" s="3">
        <v>8</v>
      </c>
      <c r="W15" s="3"/>
      <c r="X15" s="3">
        <v>40</v>
      </c>
      <c r="Y15" s="3">
        <v>75</v>
      </c>
      <c r="Z15" s="3"/>
      <c r="AA15" s="3"/>
      <c r="AB15" s="3">
        <v>696</v>
      </c>
      <c r="AC15" s="3"/>
      <c r="AD15" s="3">
        <v>3</v>
      </c>
      <c r="AE15" s="3"/>
      <c r="AF15" s="3"/>
      <c r="AG15" s="3"/>
      <c r="AH15" s="3">
        <v>706</v>
      </c>
      <c r="AI15" s="15">
        <f t="shared" si="1"/>
        <v>1528</v>
      </c>
    </row>
    <row r="16" spans="2:35" ht="12.75">
      <c r="B16" s="4" t="s">
        <v>29</v>
      </c>
      <c r="C16" s="3">
        <v>17</v>
      </c>
      <c r="D16" s="3"/>
      <c r="E16" s="3"/>
      <c r="F16" s="3"/>
      <c r="G16" s="3">
        <v>29</v>
      </c>
      <c r="H16" s="3">
        <v>33</v>
      </c>
      <c r="I16" s="3"/>
      <c r="J16" s="3"/>
      <c r="K16" s="3"/>
      <c r="L16" s="3">
        <v>69</v>
      </c>
      <c r="M16" s="3">
        <v>167</v>
      </c>
      <c r="N16" s="3"/>
      <c r="O16" s="3">
        <v>7</v>
      </c>
      <c r="P16" s="3"/>
      <c r="Q16" s="3"/>
      <c r="R16" s="3"/>
      <c r="S16" s="3"/>
      <c r="T16" s="3">
        <v>786</v>
      </c>
      <c r="U16" s="2">
        <f t="shared" si="0"/>
        <v>1108</v>
      </c>
      <c r="V16" s="3">
        <v>2</v>
      </c>
      <c r="W16" s="3"/>
      <c r="X16" s="3">
        <v>29</v>
      </c>
      <c r="Y16" s="3">
        <v>166</v>
      </c>
      <c r="Z16" s="3"/>
      <c r="AA16" s="3"/>
      <c r="AB16" s="3">
        <v>480</v>
      </c>
      <c r="AC16" s="3">
        <v>3</v>
      </c>
      <c r="AD16" s="3"/>
      <c r="AE16" s="3"/>
      <c r="AF16" s="3"/>
      <c r="AG16" s="3"/>
      <c r="AH16" s="3">
        <v>462</v>
      </c>
      <c r="AI16" s="15">
        <f t="shared" si="1"/>
        <v>1142</v>
      </c>
    </row>
    <row r="17" spans="2:35" ht="12.75">
      <c r="B17" s="4" t="s">
        <v>30</v>
      </c>
      <c r="C17" s="3">
        <v>13</v>
      </c>
      <c r="D17" s="3"/>
      <c r="E17" s="3"/>
      <c r="F17" s="3"/>
      <c r="G17" s="3">
        <v>22</v>
      </c>
      <c r="H17" s="3">
        <v>39</v>
      </c>
      <c r="I17" s="3"/>
      <c r="J17" s="3"/>
      <c r="K17" s="3"/>
      <c r="L17" s="3">
        <v>87</v>
      </c>
      <c r="M17" s="3">
        <v>214</v>
      </c>
      <c r="N17" s="3"/>
      <c r="O17" s="3">
        <v>6</v>
      </c>
      <c r="P17" s="3"/>
      <c r="Q17" s="3"/>
      <c r="R17" s="3"/>
      <c r="S17" s="3"/>
      <c r="T17" s="3">
        <v>754</v>
      </c>
      <c r="U17" s="2">
        <f t="shared" si="0"/>
        <v>1135</v>
      </c>
      <c r="V17" s="3">
        <v>1</v>
      </c>
      <c r="W17" s="3"/>
      <c r="X17" s="3">
        <v>27</v>
      </c>
      <c r="Y17" s="3">
        <v>111</v>
      </c>
      <c r="Z17" s="3"/>
      <c r="AA17" s="3"/>
      <c r="AB17" s="3">
        <v>425</v>
      </c>
      <c r="AC17" s="3"/>
      <c r="AD17" s="3">
        <v>1</v>
      </c>
      <c r="AE17" s="3"/>
      <c r="AF17" s="3"/>
      <c r="AG17" s="3"/>
      <c r="AH17" s="3">
        <v>405</v>
      </c>
      <c r="AI17" s="15">
        <f t="shared" si="1"/>
        <v>970</v>
      </c>
    </row>
    <row r="18" spans="2:35" ht="12.75">
      <c r="B18" s="4" t="s">
        <v>31</v>
      </c>
      <c r="C18" s="3">
        <v>20</v>
      </c>
      <c r="D18" s="3"/>
      <c r="E18" s="3"/>
      <c r="F18" s="3"/>
      <c r="G18" s="3">
        <v>23</v>
      </c>
      <c r="H18" s="3">
        <v>43</v>
      </c>
      <c r="I18" s="3"/>
      <c r="J18" s="3"/>
      <c r="K18" s="3"/>
      <c r="L18" s="3">
        <v>527</v>
      </c>
      <c r="M18" s="3">
        <v>1105</v>
      </c>
      <c r="N18" s="3"/>
      <c r="O18" s="3">
        <v>34</v>
      </c>
      <c r="P18" s="3"/>
      <c r="Q18" s="3"/>
      <c r="R18" s="3">
        <v>2</v>
      </c>
      <c r="S18" s="3"/>
      <c r="T18" s="3">
        <v>3909</v>
      </c>
      <c r="U18" s="2">
        <f t="shared" si="0"/>
        <v>5663</v>
      </c>
      <c r="V18" s="3">
        <v>2</v>
      </c>
      <c r="W18" s="3"/>
      <c r="X18" s="3">
        <v>34</v>
      </c>
      <c r="Y18" s="3">
        <v>126</v>
      </c>
      <c r="Z18" s="3"/>
      <c r="AA18" s="3"/>
      <c r="AB18" s="3">
        <v>1566</v>
      </c>
      <c r="AC18" s="3"/>
      <c r="AD18" s="3">
        <v>9</v>
      </c>
      <c r="AE18" s="3">
        <v>1</v>
      </c>
      <c r="AF18" s="3"/>
      <c r="AG18" s="3"/>
      <c r="AH18" s="3">
        <v>1710</v>
      </c>
      <c r="AI18" s="15">
        <f t="shared" si="1"/>
        <v>3448</v>
      </c>
    </row>
    <row r="19" spans="2:35" ht="12.75">
      <c r="B19" s="4" t="s">
        <v>32</v>
      </c>
      <c r="C19" s="3">
        <v>18</v>
      </c>
      <c r="D19" s="3"/>
      <c r="E19" s="3">
        <v>3</v>
      </c>
      <c r="F19" s="3"/>
      <c r="G19" s="3">
        <v>51</v>
      </c>
      <c r="H19" s="3">
        <v>55</v>
      </c>
      <c r="I19" s="3"/>
      <c r="J19" s="3"/>
      <c r="K19" s="3"/>
      <c r="L19" s="3">
        <v>338</v>
      </c>
      <c r="M19" s="3">
        <v>666</v>
      </c>
      <c r="N19" s="3"/>
      <c r="O19" s="3">
        <v>23</v>
      </c>
      <c r="P19" s="3">
        <v>1</v>
      </c>
      <c r="Q19" s="3"/>
      <c r="R19" s="3"/>
      <c r="S19" s="3"/>
      <c r="T19" s="3">
        <v>3462</v>
      </c>
      <c r="U19" s="2">
        <f t="shared" si="0"/>
        <v>4617</v>
      </c>
      <c r="V19" s="3">
        <v>3</v>
      </c>
      <c r="W19" s="3"/>
      <c r="X19" s="3">
        <v>73</v>
      </c>
      <c r="Y19" s="3">
        <v>309</v>
      </c>
      <c r="Z19" s="3"/>
      <c r="AA19" s="3"/>
      <c r="AB19" s="3">
        <v>922</v>
      </c>
      <c r="AC19" s="3"/>
      <c r="AD19" s="3">
        <v>9</v>
      </c>
      <c r="AE19" s="3">
        <v>2</v>
      </c>
      <c r="AF19" s="3"/>
      <c r="AG19" s="3"/>
      <c r="AH19" s="3">
        <v>2135</v>
      </c>
      <c r="AI19" s="15">
        <f t="shared" si="1"/>
        <v>3453</v>
      </c>
    </row>
    <row r="20" spans="2:35" ht="12.75">
      <c r="B20" s="4" t="s">
        <v>33</v>
      </c>
      <c r="C20" s="3">
        <v>11</v>
      </c>
      <c r="D20" s="3"/>
      <c r="E20" s="3"/>
      <c r="F20" s="3"/>
      <c r="G20" s="3">
        <v>47</v>
      </c>
      <c r="H20" s="3">
        <v>48</v>
      </c>
      <c r="I20" s="3"/>
      <c r="J20" s="3"/>
      <c r="K20" s="3"/>
      <c r="L20" s="3">
        <v>105</v>
      </c>
      <c r="M20" s="3">
        <v>256</v>
      </c>
      <c r="N20" s="3"/>
      <c r="O20" s="3">
        <v>4</v>
      </c>
      <c r="P20" s="3"/>
      <c r="Q20" s="3"/>
      <c r="R20" s="3"/>
      <c r="S20" s="3"/>
      <c r="T20" s="3">
        <v>506</v>
      </c>
      <c r="U20" s="2">
        <f t="shared" si="0"/>
        <v>977</v>
      </c>
      <c r="V20" s="3"/>
      <c r="W20" s="3"/>
      <c r="X20" s="3">
        <v>47</v>
      </c>
      <c r="Y20" s="3">
        <v>164</v>
      </c>
      <c r="Z20" s="3"/>
      <c r="AA20" s="3"/>
      <c r="AB20" s="3">
        <v>375</v>
      </c>
      <c r="AC20" s="3"/>
      <c r="AD20" s="3">
        <v>2</v>
      </c>
      <c r="AE20" s="3"/>
      <c r="AF20" s="3"/>
      <c r="AG20" s="3"/>
      <c r="AH20" s="3">
        <v>229</v>
      </c>
      <c r="AI20" s="15">
        <f t="shared" si="1"/>
        <v>817</v>
      </c>
    </row>
    <row r="21" spans="2:35" ht="12.75">
      <c r="B21" s="4" t="s">
        <v>34</v>
      </c>
      <c r="C21" s="3">
        <v>29</v>
      </c>
      <c r="D21" s="3"/>
      <c r="E21" s="3"/>
      <c r="F21" s="3"/>
      <c r="G21" s="3">
        <v>122</v>
      </c>
      <c r="H21" s="3">
        <v>123</v>
      </c>
      <c r="I21" s="3"/>
      <c r="J21" s="3"/>
      <c r="K21" s="3">
        <v>1</v>
      </c>
      <c r="L21" s="3">
        <v>122</v>
      </c>
      <c r="M21" s="3">
        <v>313</v>
      </c>
      <c r="N21" s="3"/>
      <c r="O21" s="3">
        <v>7</v>
      </c>
      <c r="P21" s="3"/>
      <c r="Q21" s="3"/>
      <c r="R21" s="3"/>
      <c r="S21" s="3"/>
      <c r="T21" s="3">
        <v>1292</v>
      </c>
      <c r="U21" s="2">
        <f t="shared" si="0"/>
        <v>2009</v>
      </c>
      <c r="V21" s="3">
        <v>2</v>
      </c>
      <c r="W21" s="3"/>
      <c r="X21" s="3">
        <v>140</v>
      </c>
      <c r="Y21" s="3">
        <v>368</v>
      </c>
      <c r="Z21" s="3"/>
      <c r="AA21" s="3"/>
      <c r="AB21" s="3">
        <v>663</v>
      </c>
      <c r="AC21" s="3">
        <v>1</v>
      </c>
      <c r="AD21" s="3">
        <v>2</v>
      </c>
      <c r="AE21" s="3"/>
      <c r="AF21" s="3"/>
      <c r="AG21" s="3"/>
      <c r="AH21" s="3">
        <v>645</v>
      </c>
      <c r="AI21" s="15">
        <f t="shared" si="1"/>
        <v>1821</v>
      </c>
    </row>
    <row r="22" spans="2:35" ht="12.75">
      <c r="B22" s="4" t="s">
        <v>35</v>
      </c>
      <c r="C22" s="3">
        <v>54</v>
      </c>
      <c r="D22" s="3"/>
      <c r="E22" s="3"/>
      <c r="F22" s="3"/>
      <c r="G22" s="3">
        <v>102</v>
      </c>
      <c r="H22" s="3">
        <v>34</v>
      </c>
      <c r="I22" s="3"/>
      <c r="J22" s="3"/>
      <c r="K22" s="3"/>
      <c r="L22" s="3">
        <v>260</v>
      </c>
      <c r="M22" s="3">
        <v>353</v>
      </c>
      <c r="N22" s="3"/>
      <c r="O22" s="3">
        <v>14</v>
      </c>
      <c r="P22" s="3"/>
      <c r="Q22" s="3"/>
      <c r="R22" s="3"/>
      <c r="S22" s="3"/>
      <c r="T22" s="3">
        <v>1905</v>
      </c>
      <c r="U22" s="2">
        <f t="shared" si="0"/>
        <v>2722</v>
      </c>
      <c r="V22" s="3">
        <v>2</v>
      </c>
      <c r="W22" s="3"/>
      <c r="X22" s="3">
        <v>95</v>
      </c>
      <c r="Y22" s="3">
        <v>218</v>
      </c>
      <c r="Z22" s="3"/>
      <c r="AA22" s="3"/>
      <c r="AB22" s="3">
        <v>970</v>
      </c>
      <c r="AC22" s="3"/>
      <c r="AD22" s="3">
        <v>8</v>
      </c>
      <c r="AE22" s="3"/>
      <c r="AF22" s="3"/>
      <c r="AG22" s="3"/>
      <c r="AH22" s="3">
        <v>1244</v>
      </c>
      <c r="AI22" s="15">
        <f t="shared" si="1"/>
        <v>2537</v>
      </c>
    </row>
    <row r="23" spans="2:35" ht="12.75">
      <c r="B23" s="4" t="s">
        <v>36</v>
      </c>
      <c r="C23" s="3">
        <v>22</v>
      </c>
      <c r="D23" s="3"/>
      <c r="E23" s="3">
        <v>2</v>
      </c>
      <c r="F23" s="3"/>
      <c r="G23" s="3">
        <v>70</v>
      </c>
      <c r="H23" s="3">
        <v>41</v>
      </c>
      <c r="I23" s="3"/>
      <c r="J23" s="3"/>
      <c r="K23" s="3"/>
      <c r="L23" s="3">
        <v>208</v>
      </c>
      <c r="M23" s="3">
        <v>514</v>
      </c>
      <c r="N23" s="3"/>
      <c r="O23" s="3">
        <v>15</v>
      </c>
      <c r="P23" s="3"/>
      <c r="Q23" s="3"/>
      <c r="R23" s="3"/>
      <c r="S23" s="3"/>
      <c r="T23" s="3">
        <v>1845</v>
      </c>
      <c r="U23" s="2">
        <f t="shared" si="0"/>
        <v>2717</v>
      </c>
      <c r="V23" s="3">
        <v>1</v>
      </c>
      <c r="W23" s="3"/>
      <c r="X23" s="3">
        <v>147</v>
      </c>
      <c r="Y23" s="3">
        <v>189</v>
      </c>
      <c r="Z23" s="3"/>
      <c r="AA23" s="3"/>
      <c r="AB23" s="3">
        <v>798</v>
      </c>
      <c r="AC23" s="3"/>
      <c r="AD23" s="3">
        <v>1</v>
      </c>
      <c r="AE23" s="3"/>
      <c r="AF23" s="3"/>
      <c r="AG23" s="3"/>
      <c r="AH23" s="3">
        <v>1008</v>
      </c>
      <c r="AI23" s="15">
        <f t="shared" si="1"/>
        <v>2144</v>
      </c>
    </row>
    <row r="24" spans="2:35" ht="12.75">
      <c r="B24" s="4" t="s">
        <v>37</v>
      </c>
      <c r="C24" s="3">
        <v>7</v>
      </c>
      <c r="D24" s="3"/>
      <c r="E24" s="3"/>
      <c r="F24" s="3"/>
      <c r="G24" s="3">
        <v>8</v>
      </c>
      <c r="H24" s="3">
        <v>3</v>
      </c>
      <c r="I24" s="3"/>
      <c r="J24" s="3"/>
      <c r="K24" s="3"/>
      <c r="L24" s="3">
        <v>50</v>
      </c>
      <c r="M24" s="3">
        <v>173</v>
      </c>
      <c r="N24" s="3"/>
      <c r="O24" s="3">
        <v>5</v>
      </c>
      <c r="P24" s="3"/>
      <c r="Q24" s="3"/>
      <c r="R24" s="3"/>
      <c r="S24" s="3"/>
      <c r="T24" s="3">
        <v>826</v>
      </c>
      <c r="U24" s="2">
        <f t="shared" si="0"/>
        <v>1072</v>
      </c>
      <c r="V24" s="3">
        <v>3</v>
      </c>
      <c r="W24" s="3"/>
      <c r="X24" s="3">
        <v>15</v>
      </c>
      <c r="Y24" s="3">
        <v>10</v>
      </c>
      <c r="Z24" s="3"/>
      <c r="AA24" s="3">
        <v>1</v>
      </c>
      <c r="AB24" s="3">
        <v>303</v>
      </c>
      <c r="AC24" s="3">
        <v>1</v>
      </c>
      <c r="AD24" s="3"/>
      <c r="AE24" s="3">
        <v>1</v>
      </c>
      <c r="AF24" s="3"/>
      <c r="AG24" s="3"/>
      <c r="AH24" s="3">
        <v>532</v>
      </c>
      <c r="AI24" s="15">
        <f t="shared" si="1"/>
        <v>866</v>
      </c>
    </row>
    <row r="25" spans="2:35" ht="12.75">
      <c r="B25" s="4" t="s">
        <v>38</v>
      </c>
      <c r="C25" s="3">
        <v>8</v>
      </c>
      <c r="D25" s="3"/>
      <c r="E25" s="3"/>
      <c r="F25" s="3"/>
      <c r="G25" s="3">
        <v>40</v>
      </c>
      <c r="H25" s="3">
        <v>91</v>
      </c>
      <c r="I25" s="3"/>
      <c r="J25" s="3"/>
      <c r="K25" s="3"/>
      <c r="L25" s="3">
        <v>81</v>
      </c>
      <c r="M25" s="3">
        <v>148</v>
      </c>
      <c r="N25" s="3"/>
      <c r="O25" s="3">
        <v>10</v>
      </c>
      <c r="P25" s="3"/>
      <c r="Q25" s="3"/>
      <c r="R25" s="3"/>
      <c r="S25" s="3"/>
      <c r="T25" s="3">
        <v>854</v>
      </c>
      <c r="U25" s="2">
        <f t="shared" si="0"/>
        <v>1232</v>
      </c>
      <c r="V25" s="3"/>
      <c r="W25" s="3"/>
      <c r="X25" s="3">
        <v>24</v>
      </c>
      <c r="Y25" s="3">
        <v>219</v>
      </c>
      <c r="Z25" s="3"/>
      <c r="AA25" s="3"/>
      <c r="AB25" s="3">
        <v>245</v>
      </c>
      <c r="AC25" s="3">
        <v>1</v>
      </c>
      <c r="AD25" s="3">
        <v>3</v>
      </c>
      <c r="AE25" s="3">
        <v>1</v>
      </c>
      <c r="AF25" s="3"/>
      <c r="AG25" s="3"/>
      <c r="AH25" s="3">
        <v>468</v>
      </c>
      <c r="AI25" s="15">
        <f t="shared" si="1"/>
        <v>961</v>
      </c>
    </row>
    <row r="26" spans="2:35" ht="12.75">
      <c r="B26" s="4" t="s">
        <v>39</v>
      </c>
      <c r="C26" s="3">
        <v>55</v>
      </c>
      <c r="D26" s="3"/>
      <c r="E26" s="3">
        <v>3</v>
      </c>
      <c r="F26" s="3"/>
      <c r="G26" s="3">
        <v>88</v>
      </c>
      <c r="H26" s="3">
        <v>299</v>
      </c>
      <c r="I26" s="3"/>
      <c r="J26" s="3"/>
      <c r="K26" s="3"/>
      <c r="L26" s="3">
        <v>250</v>
      </c>
      <c r="M26" s="3">
        <v>241</v>
      </c>
      <c r="N26" s="3"/>
      <c r="O26" s="3">
        <v>5</v>
      </c>
      <c r="P26" s="3"/>
      <c r="Q26" s="3"/>
      <c r="R26" s="3">
        <v>1</v>
      </c>
      <c r="S26" s="3"/>
      <c r="T26" s="3">
        <v>937</v>
      </c>
      <c r="U26" s="2">
        <f t="shared" si="0"/>
        <v>1879</v>
      </c>
      <c r="V26" s="3"/>
      <c r="W26" s="3"/>
      <c r="X26" s="3">
        <v>96</v>
      </c>
      <c r="Y26" s="3">
        <v>706</v>
      </c>
      <c r="Z26" s="3"/>
      <c r="AA26" s="3"/>
      <c r="AB26" s="3">
        <v>393</v>
      </c>
      <c r="AC26" s="3">
        <v>1</v>
      </c>
      <c r="AD26" s="3">
        <v>1</v>
      </c>
      <c r="AE26" s="3"/>
      <c r="AF26" s="3"/>
      <c r="AG26" s="3"/>
      <c r="AH26" s="3">
        <v>414</v>
      </c>
      <c r="AI26" s="15">
        <f t="shared" si="1"/>
        <v>1611</v>
      </c>
    </row>
    <row r="27" spans="2:35" ht="12.75">
      <c r="B27" s="4" t="s">
        <v>40</v>
      </c>
      <c r="C27" s="3">
        <v>16</v>
      </c>
      <c r="D27" s="3"/>
      <c r="E27" s="3"/>
      <c r="F27" s="3"/>
      <c r="G27" s="3">
        <v>16</v>
      </c>
      <c r="H27" s="3">
        <v>24</v>
      </c>
      <c r="I27" s="3">
        <v>1</v>
      </c>
      <c r="J27" s="3"/>
      <c r="K27" s="3">
        <v>1</v>
      </c>
      <c r="L27" s="3">
        <v>109</v>
      </c>
      <c r="M27" s="3">
        <v>381</v>
      </c>
      <c r="N27" s="3"/>
      <c r="O27" s="3">
        <v>9</v>
      </c>
      <c r="P27" s="3"/>
      <c r="Q27" s="3"/>
      <c r="R27" s="3"/>
      <c r="S27" s="3"/>
      <c r="T27" s="3">
        <v>1512</v>
      </c>
      <c r="U27" s="2">
        <f t="shared" si="0"/>
        <v>2069</v>
      </c>
      <c r="V27" s="3">
        <v>1</v>
      </c>
      <c r="W27" s="3"/>
      <c r="X27" s="3">
        <v>60</v>
      </c>
      <c r="Y27" s="3">
        <v>190</v>
      </c>
      <c r="Z27" s="3"/>
      <c r="AA27" s="3"/>
      <c r="AB27" s="3">
        <v>668</v>
      </c>
      <c r="AC27" s="3">
        <v>2</v>
      </c>
      <c r="AD27" s="3">
        <v>10</v>
      </c>
      <c r="AE27" s="3"/>
      <c r="AF27" s="3"/>
      <c r="AG27" s="3"/>
      <c r="AH27" s="3">
        <v>946</v>
      </c>
      <c r="AI27" s="15">
        <f t="shared" si="1"/>
        <v>1877</v>
      </c>
    </row>
    <row r="28" spans="2:35" ht="12.75">
      <c r="B28" s="4" t="s">
        <v>41</v>
      </c>
      <c r="C28" s="3">
        <v>8</v>
      </c>
      <c r="D28" s="3"/>
      <c r="E28" s="3"/>
      <c r="F28" s="3"/>
      <c r="G28" s="3">
        <v>28</v>
      </c>
      <c r="H28" s="3">
        <v>70</v>
      </c>
      <c r="I28" s="3"/>
      <c r="J28" s="3"/>
      <c r="K28" s="3"/>
      <c r="L28" s="3">
        <v>108</v>
      </c>
      <c r="M28" s="3">
        <v>188</v>
      </c>
      <c r="N28" s="3"/>
      <c r="O28" s="3">
        <v>7</v>
      </c>
      <c r="P28" s="3"/>
      <c r="Q28" s="3"/>
      <c r="R28" s="3"/>
      <c r="S28" s="3">
        <v>1</v>
      </c>
      <c r="T28" s="3">
        <v>701</v>
      </c>
      <c r="U28" s="2">
        <f t="shared" si="0"/>
        <v>1111</v>
      </c>
      <c r="V28" s="3">
        <v>9</v>
      </c>
      <c r="W28" s="3"/>
      <c r="X28" s="3">
        <v>32</v>
      </c>
      <c r="Y28" s="3">
        <v>143</v>
      </c>
      <c r="Z28" s="3"/>
      <c r="AA28" s="3"/>
      <c r="AB28" s="3">
        <v>328</v>
      </c>
      <c r="AC28" s="3"/>
      <c r="AD28" s="3"/>
      <c r="AE28" s="3"/>
      <c r="AF28" s="3"/>
      <c r="AG28" s="3"/>
      <c r="AH28" s="3">
        <v>354</v>
      </c>
      <c r="AI28" s="15">
        <f t="shared" si="1"/>
        <v>866</v>
      </c>
    </row>
    <row r="29" spans="2:35" ht="12.75">
      <c r="B29" s="4" t="s">
        <v>42</v>
      </c>
      <c r="C29" s="3">
        <v>78</v>
      </c>
      <c r="D29" s="3"/>
      <c r="E29" s="3"/>
      <c r="F29" s="3"/>
      <c r="G29" s="3">
        <v>196</v>
      </c>
      <c r="H29" s="3">
        <v>123</v>
      </c>
      <c r="I29" s="3"/>
      <c r="J29" s="3"/>
      <c r="K29" s="3"/>
      <c r="L29" s="3">
        <v>284</v>
      </c>
      <c r="M29" s="3">
        <v>1055</v>
      </c>
      <c r="N29" s="3"/>
      <c r="O29" s="3">
        <v>11</v>
      </c>
      <c r="P29" s="3"/>
      <c r="Q29" s="3"/>
      <c r="R29" s="3"/>
      <c r="S29" s="3"/>
      <c r="T29" s="3">
        <v>2928</v>
      </c>
      <c r="U29" s="2">
        <f t="shared" si="0"/>
        <v>4675</v>
      </c>
      <c r="V29" s="3"/>
      <c r="W29" s="3"/>
      <c r="X29" s="3">
        <v>241</v>
      </c>
      <c r="Y29" s="3">
        <v>545</v>
      </c>
      <c r="Z29" s="3"/>
      <c r="AA29" s="3"/>
      <c r="AB29" s="3">
        <v>1822</v>
      </c>
      <c r="AC29" s="3"/>
      <c r="AD29" s="3">
        <v>6</v>
      </c>
      <c r="AE29" s="3">
        <v>1</v>
      </c>
      <c r="AF29" s="3"/>
      <c r="AG29" s="3"/>
      <c r="AH29" s="3">
        <v>1525</v>
      </c>
      <c r="AI29" s="15">
        <f t="shared" si="1"/>
        <v>4140</v>
      </c>
    </row>
    <row r="30" spans="2:35" ht="12.75">
      <c r="B30" s="4" t="s">
        <v>43</v>
      </c>
      <c r="C30" s="3">
        <v>4</v>
      </c>
      <c r="D30" s="3"/>
      <c r="E30" s="3">
        <v>1</v>
      </c>
      <c r="F30" s="3">
        <v>1</v>
      </c>
      <c r="G30" s="3">
        <v>10</v>
      </c>
      <c r="H30" s="3">
        <v>5</v>
      </c>
      <c r="I30" s="3"/>
      <c r="J30" s="3"/>
      <c r="K30" s="3"/>
      <c r="L30" s="3">
        <v>74</v>
      </c>
      <c r="M30" s="3">
        <v>201</v>
      </c>
      <c r="N30" s="3"/>
      <c r="O30" s="3">
        <v>20</v>
      </c>
      <c r="P30" s="3"/>
      <c r="Q30" s="3"/>
      <c r="R30" s="3">
        <v>1</v>
      </c>
      <c r="S30" s="3"/>
      <c r="T30" s="3">
        <v>3025</v>
      </c>
      <c r="U30" s="2">
        <f t="shared" si="0"/>
        <v>3342</v>
      </c>
      <c r="V30" s="3"/>
      <c r="W30" s="3"/>
      <c r="X30" s="3">
        <v>23</v>
      </c>
      <c r="Y30" s="3">
        <v>34</v>
      </c>
      <c r="Z30" s="3"/>
      <c r="AA30" s="3"/>
      <c r="AB30" s="3">
        <v>670</v>
      </c>
      <c r="AC30" s="3"/>
      <c r="AD30" s="3">
        <v>10</v>
      </c>
      <c r="AE30" s="3"/>
      <c r="AF30" s="3"/>
      <c r="AG30" s="3"/>
      <c r="AH30" s="3">
        <v>1983</v>
      </c>
      <c r="AI30" s="15">
        <f t="shared" si="1"/>
        <v>2720</v>
      </c>
    </row>
    <row r="31" spans="2:35" ht="12.75">
      <c r="B31" s="4" t="s">
        <v>44</v>
      </c>
      <c r="C31" s="3">
        <v>62</v>
      </c>
      <c r="D31" s="3"/>
      <c r="E31" s="3"/>
      <c r="F31" s="3"/>
      <c r="G31" s="3">
        <v>135</v>
      </c>
      <c r="H31" s="3">
        <v>94</v>
      </c>
      <c r="I31" s="3"/>
      <c r="J31" s="3"/>
      <c r="K31" s="3"/>
      <c r="L31" s="3">
        <v>164</v>
      </c>
      <c r="M31" s="3">
        <v>348</v>
      </c>
      <c r="N31" s="3"/>
      <c r="O31" s="3">
        <v>11</v>
      </c>
      <c r="P31" s="3"/>
      <c r="Q31" s="3"/>
      <c r="R31" s="3"/>
      <c r="S31" s="3"/>
      <c r="T31" s="3">
        <v>1791</v>
      </c>
      <c r="U31" s="2">
        <f t="shared" si="0"/>
        <v>2605</v>
      </c>
      <c r="V31" s="3">
        <v>3</v>
      </c>
      <c r="W31" s="3"/>
      <c r="X31" s="3">
        <v>144</v>
      </c>
      <c r="Y31" s="3">
        <v>609</v>
      </c>
      <c r="Z31" s="3"/>
      <c r="AA31" s="3"/>
      <c r="AB31" s="3">
        <v>747</v>
      </c>
      <c r="AC31" s="3">
        <v>1</v>
      </c>
      <c r="AD31" s="3"/>
      <c r="AE31" s="3"/>
      <c r="AF31" s="3"/>
      <c r="AG31" s="3"/>
      <c r="AH31" s="3">
        <v>868</v>
      </c>
      <c r="AI31" s="15">
        <f t="shared" si="1"/>
        <v>2372</v>
      </c>
    </row>
    <row r="32" spans="2:35" ht="12.75">
      <c r="B32" s="4" t="s">
        <v>45</v>
      </c>
      <c r="C32" s="3">
        <v>19</v>
      </c>
      <c r="D32" s="3"/>
      <c r="E32" s="3">
        <v>1</v>
      </c>
      <c r="F32" s="3"/>
      <c r="G32" s="3">
        <v>22</v>
      </c>
      <c r="H32" s="3">
        <v>115</v>
      </c>
      <c r="I32" s="3"/>
      <c r="J32" s="3"/>
      <c r="K32" s="3">
        <v>1</v>
      </c>
      <c r="L32" s="3">
        <v>90</v>
      </c>
      <c r="M32" s="3">
        <v>191</v>
      </c>
      <c r="N32" s="3"/>
      <c r="O32" s="3">
        <v>8</v>
      </c>
      <c r="P32" s="3"/>
      <c r="Q32" s="3"/>
      <c r="R32" s="3"/>
      <c r="S32" s="3"/>
      <c r="T32" s="3">
        <v>690</v>
      </c>
      <c r="U32" s="2">
        <f t="shared" si="0"/>
        <v>1137</v>
      </c>
      <c r="V32" s="3">
        <v>5</v>
      </c>
      <c r="W32" s="3"/>
      <c r="X32" s="3">
        <v>23</v>
      </c>
      <c r="Y32" s="3">
        <v>291</v>
      </c>
      <c r="Z32" s="3"/>
      <c r="AA32" s="3"/>
      <c r="AB32" s="3">
        <v>380</v>
      </c>
      <c r="AC32" s="3">
        <v>1</v>
      </c>
      <c r="AD32" s="3">
        <v>3</v>
      </c>
      <c r="AE32" s="3"/>
      <c r="AF32" s="3"/>
      <c r="AG32" s="3"/>
      <c r="AH32" s="3">
        <v>324</v>
      </c>
      <c r="AI32" s="15">
        <f t="shared" si="1"/>
        <v>1027</v>
      </c>
    </row>
    <row r="33" spans="2:35" ht="12.75">
      <c r="B33" s="4" t="s">
        <v>46</v>
      </c>
      <c r="C33" s="3">
        <v>21</v>
      </c>
      <c r="D33" s="3"/>
      <c r="E33" s="3"/>
      <c r="F33" s="3"/>
      <c r="G33" s="3">
        <v>53</v>
      </c>
      <c r="H33" s="3">
        <v>43</v>
      </c>
      <c r="I33" s="3"/>
      <c r="J33" s="3"/>
      <c r="K33" s="3"/>
      <c r="L33" s="3">
        <v>819</v>
      </c>
      <c r="M33" s="3">
        <v>2071</v>
      </c>
      <c r="N33" s="3"/>
      <c r="O33" s="3">
        <v>196</v>
      </c>
      <c r="P33" s="3">
        <v>1</v>
      </c>
      <c r="Q33" s="3"/>
      <c r="R33" s="3">
        <v>4</v>
      </c>
      <c r="S33" s="3"/>
      <c r="T33" s="3">
        <v>16456</v>
      </c>
      <c r="U33" s="2">
        <f t="shared" si="0"/>
        <v>19664</v>
      </c>
      <c r="V33" s="3">
        <v>1</v>
      </c>
      <c r="W33" s="3">
        <v>2</v>
      </c>
      <c r="X33" s="3">
        <v>98</v>
      </c>
      <c r="Y33" s="3">
        <v>184</v>
      </c>
      <c r="Z33" s="3"/>
      <c r="AA33" s="3"/>
      <c r="AB33" s="3">
        <v>4525</v>
      </c>
      <c r="AC33" s="3"/>
      <c r="AD33" s="3">
        <v>79</v>
      </c>
      <c r="AE33" s="3"/>
      <c r="AF33" s="3">
        <v>3</v>
      </c>
      <c r="AG33" s="3"/>
      <c r="AH33" s="3">
        <v>9229</v>
      </c>
      <c r="AI33" s="15">
        <f t="shared" si="1"/>
        <v>14121</v>
      </c>
    </row>
    <row r="34" spans="2:35" ht="12.75">
      <c r="B34" s="4" t="s">
        <v>47</v>
      </c>
      <c r="C34" s="3">
        <v>18</v>
      </c>
      <c r="D34" s="3"/>
      <c r="E34" s="3"/>
      <c r="F34" s="3"/>
      <c r="G34" s="3">
        <v>44</v>
      </c>
      <c r="H34" s="3">
        <v>147</v>
      </c>
      <c r="I34" s="3"/>
      <c r="J34" s="3"/>
      <c r="K34" s="3"/>
      <c r="L34" s="3">
        <v>205</v>
      </c>
      <c r="M34" s="3">
        <v>722</v>
      </c>
      <c r="N34" s="3"/>
      <c r="O34" s="3">
        <v>15</v>
      </c>
      <c r="P34" s="3">
        <v>2</v>
      </c>
      <c r="Q34" s="3"/>
      <c r="R34" s="3"/>
      <c r="S34" s="3"/>
      <c r="T34" s="3">
        <v>1722</v>
      </c>
      <c r="U34" s="2">
        <f t="shared" si="0"/>
        <v>2875</v>
      </c>
      <c r="V34" s="3">
        <v>2</v>
      </c>
      <c r="W34" s="3"/>
      <c r="X34" s="3">
        <v>64</v>
      </c>
      <c r="Y34" s="3">
        <v>403</v>
      </c>
      <c r="Z34" s="3"/>
      <c r="AA34" s="3"/>
      <c r="AB34" s="3">
        <v>833</v>
      </c>
      <c r="AC34" s="3"/>
      <c r="AD34" s="3">
        <v>2</v>
      </c>
      <c r="AE34" s="3"/>
      <c r="AF34" s="3"/>
      <c r="AG34" s="3"/>
      <c r="AH34" s="3">
        <v>829</v>
      </c>
      <c r="AI34" s="15">
        <f t="shared" si="1"/>
        <v>2133</v>
      </c>
    </row>
    <row r="35" spans="2:35" ht="12.75">
      <c r="B35" s="4" t="s">
        <v>48</v>
      </c>
      <c r="C35" s="3">
        <v>53</v>
      </c>
      <c r="D35" s="3"/>
      <c r="E35" s="3"/>
      <c r="F35" s="3"/>
      <c r="G35" s="3">
        <v>63</v>
      </c>
      <c r="H35" s="3">
        <v>88</v>
      </c>
      <c r="I35" s="3"/>
      <c r="J35" s="3">
        <v>1</v>
      </c>
      <c r="K35" s="3"/>
      <c r="L35" s="3">
        <v>160</v>
      </c>
      <c r="M35" s="3">
        <v>323</v>
      </c>
      <c r="N35" s="3"/>
      <c r="O35" s="3">
        <v>8</v>
      </c>
      <c r="P35" s="3"/>
      <c r="Q35" s="3"/>
      <c r="R35" s="3"/>
      <c r="S35" s="3"/>
      <c r="T35" s="3">
        <v>1467</v>
      </c>
      <c r="U35" s="2">
        <f t="shared" si="0"/>
        <v>2163</v>
      </c>
      <c r="V35" s="3">
        <v>1</v>
      </c>
      <c r="W35" s="3"/>
      <c r="X35" s="3">
        <v>60</v>
      </c>
      <c r="Y35" s="3">
        <v>282</v>
      </c>
      <c r="Z35" s="3"/>
      <c r="AA35" s="3"/>
      <c r="AB35" s="3">
        <v>564</v>
      </c>
      <c r="AC35" s="3">
        <v>1</v>
      </c>
      <c r="AD35" s="3">
        <v>3</v>
      </c>
      <c r="AE35" s="3"/>
      <c r="AF35" s="3"/>
      <c r="AG35" s="3"/>
      <c r="AH35" s="3">
        <v>696</v>
      </c>
      <c r="AI35" s="15">
        <f t="shared" si="1"/>
        <v>1607</v>
      </c>
    </row>
    <row r="36" spans="2:35" ht="12.75">
      <c r="B36" s="4" t="s">
        <v>49</v>
      </c>
      <c r="C36" s="3">
        <v>22</v>
      </c>
      <c r="D36" s="3"/>
      <c r="E36" s="3"/>
      <c r="F36" s="3"/>
      <c r="G36" s="3">
        <v>24</v>
      </c>
      <c r="H36" s="3">
        <v>89</v>
      </c>
      <c r="I36" s="3"/>
      <c r="J36" s="3"/>
      <c r="K36" s="3"/>
      <c r="L36" s="3">
        <v>78</v>
      </c>
      <c r="M36" s="3">
        <v>236</v>
      </c>
      <c r="N36" s="3"/>
      <c r="O36" s="3">
        <v>7</v>
      </c>
      <c r="P36" s="3">
        <v>1</v>
      </c>
      <c r="Q36" s="3"/>
      <c r="R36" s="3"/>
      <c r="S36" s="3"/>
      <c r="T36" s="3">
        <v>1023</v>
      </c>
      <c r="U36" s="2">
        <f t="shared" si="0"/>
        <v>1480</v>
      </c>
      <c r="V36" s="3">
        <v>2</v>
      </c>
      <c r="W36" s="3"/>
      <c r="X36" s="3">
        <v>44</v>
      </c>
      <c r="Y36" s="3">
        <v>193</v>
      </c>
      <c r="Z36" s="3"/>
      <c r="AA36" s="3"/>
      <c r="AB36" s="3">
        <v>360</v>
      </c>
      <c r="AC36" s="3"/>
      <c r="AD36" s="3">
        <v>3</v>
      </c>
      <c r="AE36" s="3"/>
      <c r="AF36" s="3"/>
      <c r="AG36" s="3"/>
      <c r="AH36" s="3">
        <v>555</v>
      </c>
      <c r="AI36" s="15">
        <f t="shared" si="1"/>
        <v>1157</v>
      </c>
    </row>
    <row r="37" spans="2:35" ht="12.75">
      <c r="B37" s="4" t="s">
        <v>50</v>
      </c>
      <c r="C37" s="3">
        <v>24</v>
      </c>
      <c r="D37" s="3"/>
      <c r="E37" s="3"/>
      <c r="F37" s="3"/>
      <c r="G37" s="3">
        <v>111</v>
      </c>
      <c r="H37" s="3">
        <v>98</v>
      </c>
      <c r="I37" s="3"/>
      <c r="J37" s="3"/>
      <c r="K37" s="3"/>
      <c r="L37" s="3">
        <v>212</v>
      </c>
      <c r="M37" s="3">
        <v>811</v>
      </c>
      <c r="N37" s="3"/>
      <c r="O37" s="3">
        <v>15</v>
      </c>
      <c r="P37" s="3">
        <v>1</v>
      </c>
      <c r="Q37" s="3"/>
      <c r="R37" s="3">
        <v>1</v>
      </c>
      <c r="S37" s="3"/>
      <c r="T37" s="3">
        <v>2683</v>
      </c>
      <c r="U37" s="2">
        <f t="shared" si="0"/>
        <v>3956</v>
      </c>
      <c r="V37" s="3">
        <v>5</v>
      </c>
      <c r="W37" s="3"/>
      <c r="X37" s="3">
        <v>107</v>
      </c>
      <c r="Y37" s="3">
        <v>341</v>
      </c>
      <c r="Z37" s="3"/>
      <c r="AA37" s="3"/>
      <c r="AB37" s="3">
        <v>1239</v>
      </c>
      <c r="AC37" s="3">
        <v>1</v>
      </c>
      <c r="AD37" s="3">
        <v>9</v>
      </c>
      <c r="AE37" s="3"/>
      <c r="AF37" s="3"/>
      <c r="AG37" s="3"/>
      <c r="AH37" s="3">
        <v>1380</v>
      </c>
      <c r="AI37" s="15">
        <f t="shared" si="1"/>
        <v>3082</v>
      </c>
    </row>
    <row r="38" spans="2:35" ht="12.75">
      <c r="B38" s="4" t="s">
        <v>51</v>
      </c>
      <c r="C38" s="3">
        <v>26</v>
      </c>
      <c r="D38" s="3"/>
      <c r="E38" s="3"/>
      <c r="F38" s="3"/>
      <c r="G38" s="3">
        <v>57</v>
      </c>
      <c r="H38" s="3">
        <v>103</v>
      </c>
      <c r="I38" s="3"/>
      <c r="J38" s="3"/>
      <c r="K38" s="3"/>
      <c r="L38" s="3">
        <v>169</v>
      </c>
      <c r="M38" s="3">
        <v>418</v>
      </c>
      <c r="N38" s="3"/>
      <c r="O38" s="3">
        <v>8</v>
      </c>
      <c r="P38" s="3"/>
      <c r="Q38" s="3">
        <v>1</v>
      </c>
      <c r="R38" s="3">
        <v>3</v>
      </c>
      <c r="S38" s="3"/>
      <c r="T38" s="3">
        <v>1280</v>
      </c>
      <c r="U38" s="2">
        <f t="shared" si="0"/>
        <v>2065</v>
      </c>
      <c r="V38" s="3">
        <v>5</v>
      </c>
      <c r="W38" s="3"/>
      <c r="X38" s="3">
        <v>51</v>
      </c>
      <c r="Y38" s="3">
        <v>222</v>
      </c>
      <c r="Z38" s="3"/>
      <c r="AA38" s="3"/>
      <c r="AB38" s="3">
        <v>530</v>
      </c>
      <c r="AC38" s="3"/>
      <c r="AD38" s="3">
        <v>1</v>
      </c>
      <c r="AE38" s="3"/>
      <c r="AF38" s="3"/>
      <c r="AG38" s="3"/>
      <c r="AH38" s="3">
        <v>687</v>
      </c>
      <c r="AI38" s="15">
        <f t="shared" si="1"/>
        <v>1496</v>
      </c>
    </row>
    <row r="39" spans="2:35" ht="12.75">
      <c r="B39" s="4" t="s">
        <v>52</v>
      </c>
      <c r="C39" s="3">
        <v>8</v>
      </c>
      <c r="D39" s="3"/>
      <c r="E39" s="3"/>
      <c r="F39" s="3"/>
      <c r="G39" s="3">
        <v>35</v>
      </c>
      <c r="H39" s="3">
        <v>53</v>
      </c>
      <c r="I39" s="3"/>
      <c r="J39" s="3"/>
      <c r="K39" s="3"/>
      <c r="L39" s="3">
        <v>98</v>
      </c>
      <c r="M39" s="3">
        <v>356</v>
      </c>
      <c r="N39" s="3"/>
      <c r="O39" s="3">
        <v>5</v>
      </c>
      <c r="P39" s="3"/>
      <c r="Q39" s="3"/>
      <c r="R39" s="3"/>
      <c r="S39" s="3"/>
      <c r="T39" s="3">
        <v>776</v>
      </c>
      <c r="U39" s="2">
        <f t="shared" si="0"/>
        <v>1331</v>
      </c>
      <c r="V39" s="3">
        <v>2</v>
      </c>
      <c r="W39" s="3"/>
      <c r="X39" s="3">
        <v>21</v>
      </c>
      <c r="Y39" s="3">
        <v>123</v>
      </c>
      <c r="Z39" s="3"/>
      <c r="AA39" s="3"/>
      <c r="AB39" s="3">
        <v>508</v>
      </c>
      <c r="AC39" s="3"/>
      <c r="AD39" s="3"/>
      <c r="AE39" s="3"/>
      <c r="AF39" s="3"/>
      <c r="AG39" s="3"/>
      <c r="AH39" s="3">
        <v>396</v>
      </c>
      <c r="AI39" s="15">
        <f t="shared" si="1"/>
        <v>1050</v>
      </c>
    </row>
    <row r="40" spans="2:35" ht="12.75">
      <c r="B40" s="4" t="s">
        <v>53</v>
      </c>
      <c r="C40" s="3">
        <v>17</v>
      </c>
      <c r="D40" s="3"/>
      <c r="E40" s="3"/>
      <c r="F40" s="3"/>
      <c r="G40" s="3">
        <v>38</v>
      </c>
      <c r="H40" s="3">
        <v>82</v>
      </c>
      <c r="I40" s="3"/>
      <c r="J40" s="3"/>
      <c r="K40" s="3">
        <v>1</v>
      </c>
      <c r="L40" s="3">
        <v>140</v>
      </c>
      <c r="M40" s="3">
        <v>480</v>
      </c>
      <c r="N40" s="3"/>
      <c r="O40" s="3">
        <v>10</v>
      </c>
      <c r="P40" s="3"/>
      <c r="Q40" s="3"/>
      <c r="R40" s="3">
        <v>1</v>
      </c>
      <c r="S40" s="3"/>
      <c r="T40" s="3">
        <v>1587</v>
      </c>
      <c r="U40" s="2">
        <f t="shared" si="0"/>
        <v>2356</v>
      </c>
      <c r="V40" s="3"/>
      <c r="W40" s="3"/>
      <c r="X40" s="3">
        <v>90</v>
      </c>
      <c r="Y40" s="3">
        <v>295</v>
      </c>
      <c r="Z40" s="3"/>
      <c r="AA40" s="3"/>
      <c r="AB40" s="3">
        <v>856</v>
      </c>
      <c r="AC40" s="3"/>
      <c r="AD40" s="3">
        <v>6</v>
      </c>
      <c r="AE40" s="3"/>
      <c r="AF40" s="3"/>
      <c r="AG40" s="3"/>
      <c r="AH40" s="3">
        <v>802</v>
      </c>
      <c r="AI40" s="15">
        <f t="shared" si="1"/>
        <v>2049</v>
      </c>
    </row>
    <row r="41" spans="2:35" ht="12.75">
      <c r="B41" s="4" t="s">
        <v>54</v>
      </c>
      <c r="C41" s="3">
        <v>69</v>
      </c>
      <c r="D41" s="3"/>
      <c r="E41" s="3">
        <v>1</v>
      </c>
      <c r="F41" s="3"/>
      <c r="G41" s="3">
        <v>119</v>
      </c>
      <c r="H41" s="3">
        <v>103</v>
      </c>
      <c r="I41" s="3"/>
      <c r="J41" s="3"/>
      <c r="K41" s="3"/>
      <c r="L41" s="3">
        <v>237</v>
      </c>
      <c r="M41" s="3">
        <v>397</v>
      </c>
      <c r="N41" s="3"/>
      <c r="O41" s="3">
        <v>8</v>
      </c>
      <c r="P41" s="3"/>
      <c r="Q41" s="3"/>
      <c r="R41" s="3"/>
      <c r="S41" s="3"/>
      <c r="T41" s="3">
        <v>1499</v>
      </c>
      <c r="U41" s="2">
        <f t="shared" si="0"/>
        <v>2433</v>
      </c>
      <c r="V41" s="3">
        <v>3</v>
      </c>
      <c r="W41" s="3"/>
      <c r="X41" s="3">
        <v>128</v>
      </c>
      <c r="Y41" s="3">
        <v>350</v>
      </c>
      <c r="Z41" s="3"/>
      <c r="AA41" s="3"/>
      <c r="AB41" s="3">
        <v>641</v>
      </c>
      <c r="AC41" s="3">
        <v>1</v>
      </c>
      <c r="AD41" s="3">
        <v>1</v>
      </c>
      <c r="AE41" s="3"/>
      <c r="AF41" s="3"/>
      <c r="AG41" s="3"/>
      <c r="AH41" s="3">
        <v>779</v>
      </c>
      <c r="AI41" s="15">
        <f t="shared" si="1"/>
        <v>1903</v>
      </c>
    </row>
    <row r="42" spans="2:35" ht="12.75">
      <c r="B42" s="4" t="s">
        <v>55</v>
      </c>
      <c r="C42" s="3">
        <v>15</v>
      </c>
      <c r="D42" s="3"/>
      <c r="E42" s="3"/>
      <c r="F42" s="3"/>
      <c r="G42" s="3">
        <v>54</v>
      </c>
      <c r="H42" s="3">
        <v>38</v>
      </c>
      <c r="I42" s="3"/>
      <c r="J42" s="3"/>
      <c r="K42" s="3">
        <v>1</v>
      </c>
      <c r="L42" s="3">
        <v>82</v>
      </c>
      <c r="M42" s="3">
        <v>220</v>
      </c>
      <c r="N42" s="3"/>
      <c r="O42" s="3">
        <v>11</v>
      </c>
      <c r="P42" s="3"/>
      <c r="Q42" s="3"/>
      <c r="R42" s="3"/>
      <c r="S42" s="3"/>
      <c r="T42" s="3">
        <v>832</v>
      </c>
      <c r="U42" s="2">
        <f t="shared" si="0"/>
        <v>1253</v>
      </c>
      <c r="V42" s="3">
        <v>5</v>
      </c>
      <c r="W42" s="3"/>
      <c r="X42" s="3">
        <v>65</v>
      </c>
      <c r="Y42" s="3">
        <v>139</v>
      </c>
      <c r="Z42" s="3"/>
      <c r="AA42" s="3"/>
      <c r="AB42" s="3">
        <v>661</v>
      </c>
      <c r="AC42" s="3"/>
      <c r="AD42" s="3">
        <v>4</v>
      </c>
      <c r="AE42" s="3"/>
      <c r="AF42" s="3"/>
      <c r="AG42" s="3"/>
      <c r="AH42" s="3">
        <v>518</v>
      </c>
      <c r="AI42" s="15">
        <f t="shared" si="1"/>
        <v>1392</v>
      </c>
    </row>
    <row r="43" spans="2:35" ht="12.75">
      <c r="B43" s="4" t="s">
        <v>56</v>
      </c>
      <c r="C43" s="3">
        <v>10</v>
      </c>
      <c r="D43" s="3"/>
      <c r="E43" s="3"/>
      <c r="F43" s="3"/>
      <c r="G43" s="3">
        <v>37</v>
      </c>
      <c r="H43" s="3">
        <v>36</v>
      </c>
      <c r="I43" s="3"/>
      <c r="J43" s="3"/>
      <c r="K43" s="3"/>
      <c r="L43" s="3">
        <v>275</v>
      </c>
      <c r="M43" s="3">
        <v>561</v>
      </c>
      <c r="N43" s="3"/>
      <c r="O43" s="3">
        <v>12</v>
      </c>
      <c r="P43" s="3">
        <v>1</v>
      </c>
      <c r="Q43" s="3"/>
      <c r="R43" s="3">
        <v>1</v>
      </c>
      <c r="S43" s="3">
        <v>2</v>
      </c>
      <c r="T43" s="3">
        <v>3461</v>
      </c>
      <c r="U43" s="2">
        <f t="shared" si="0"/>
        <v>4396</v>
      </c>
      <c r="V43" s="3">
        <v>2</v>
      </c>
      <c r="W43" s="3"/>
      <c r="X43" s="3">
        <v>60</v>
      </c>
      <c r="Y43" s="3">
        <v>172</v>
      </c>
      <c r="Z43" s="3"/>
      <c r="AA43" s="3"/>
      <c r="AB43" s="3">
        <v>1094</v>
      </c>
      <c r="AC43" s="3"/>
      <c r="AD43" s="3">
        <v>5</v>
      </c>
      <c r="AE43" s="3"/>
      <c r="AF43" s="3"/>
      <c r="AG43" s="3">
        <v>1</v>
      </c>
      <c r="AH43" s="3">
        <v>1704</v>
      </c>
      <c r="AI43" s="15">
        <f t="shared" si="1"/>
        <v>3038</v>
      </c>
    </row>
    <row r="44" spans="2:35" ht="12.75">
      <c r="B44" s="4" t="s">
        <v>57</v>
      </c>
      <c r="C44" s="3">
        <v>10</v>
      </c>
      <c r="D44" s="3"/>
      <c r="E44" s="3"/>
      <c r="F44" s="3"/>
      <c r="G44" s="3">
        <v>18</v>
      </c>
      <c r="H44" s="3">
        <v>3</v>
      </c>
      <c r="I44" s="3"/>
      <c r="J44" s="3"/>
      <c r="K44" s="3"/>
      <c r="L44" s="3">
        <v>79</v>
      </c>
      <c r="M44" s="3">
        <v>188</v>
      </c>
      <c r="N44" s="3"/>
      <c r="O44" s="3">
        <v>5</v>
      </c>
      <c r="P44" s="3"/>
      <c r="Q44" s="3"/>
      <c r="R44" s="3"/>
      <c r="S44" s="3"/>
      <c r="T44" s="3">
        <v>618</v>
      </c>
      <c r="U44" s="2">
        <f t="shared" si="0"/>
        <v>921</v>
      </c>
      <c r="V44" s="3"/>
      <c r="W44" s="3"/>
      <c r="X44" s="3">
        <v>21</v>
      </c>
      <c r="Y44" s="3">
        <v>24</v>
      </c>
      <c r="Z44" s="3"/>
      <c r="AA44" s="3"/>
      <c r="AB44" s="3">
        <v>539</v>
      </c>
      <c r="AC44" s="3">
        <v>1</v>
      </c>
      <c r="AD44" s="3"/>
      <c r="AE44" s="3"/>
      <c r="AF44" s="3"/>
      <c r="AG44" s="3"/>
      <c r="AH44" s="3">
        <v>354</v>
      </c>
      <c r="AI44" s="15">
        <f t="shared" si="1"/>
        <v>939</v>
      </c>
    </row>
    <row r="45" spans="2:35" ht="12.75">
      <c r="B45" s="4" t="s">
        <v>58</v>
      </c>
      <c r="C45" s="3">
        <v>20</v>
      </c>
      <c r="D45" s="3"/>
      <c r="E45" s="3"/>
      <c r="F45" s="3"/>
      <c r="G45" s="3">
        <v>50</v>
      </c>
      <c r="H45" s="3">
        <v>125</v>
      </c>
      <c r="I45" s="3"/>
      <c r="J45" s="3"/>
      <c r="K45" s="3"/>
      <c r="L45" s="3">
        <v>93</v>
      </c>
      <c r="M45" s="3">
        <v>202</v>
      </c>
      <c r="N45" s="3"/>
      <c r="O45" s="3">
        <v>9</v>
      </c>
      <c r="P45" s="3"/>
      <c r="Q45" s="3"/>
      <c r="R45" s="3">
        <v>1</v>
      </c>
      <c r="S45" s="3"/>
      <c r="T45" s="3">
        <v>745</v>
      </c>
      <c r="U45" s="2">
        <f t="shared" si="0"/>
        <v>1245</v>
      </c>
      <c r="V45" s="3">
        <v>1</v>
      </c>
      <c r="W45" s="3"/>
      <c r="X45" s="3">
        <v>57</v>
      </c>
      <c r="Y45" s="3">
        <v>479</v>
      </c>
      <c r="Z45" s="3"/>
      <c r="AA45" s="3"/>
      <c r="AB45" s="3">
        <v>360</v>
      </c>
      <c r="AC45" s="3"/>
      <c r="AD45" s="3">
        <v>1</v>
      </c>
      <c r="AE45" s="3"/>
      <c r="AF45" s="3"/>
      <c r="AG45" s="3"/>
      <c r="AH45" s="3">
        <v>361</v>
      </c>
      <c r="AI45" s="15">
        <f t="shared" si="1"/>
        <v>1259</v>
      </c>
    </row>
    <row r="46" spans="2:35" ht="12.75">
      <c r="B46" s="4" t="s">
        <v>59</v>
      </c>
      <c r="C46" s="3">
        <v>19</v>
      </c>
      <c r="D46" s="3">
        <v>1</v>
      </c>
      <c r="E46" s="3">
        <v>1</v>
      </c>
      <c r="F46" s="3"/>
      <c r="G46" s="3">
        <v>49</v>
      </c>
      <c r="H46" s="3">
        <v>234</v>
      </c>
      <c r="I46" s="3"/>
      <c r="J46" s="3"/>
      <c r="K46" s="3">
        <v>1</v>
      </c>
      <c r="L46" s="3">
        <v>97</v>
      </c>
      <c r="M46" s="3">
        <v>256</v>
      </c>
      <c r="N46" s="3"/>
      <c r="O46" s="3">
        <v>11</v>
      </c>
      <c r="P46" s="3"/>
      <c r="Q46" s="3"/>
      <c r="R46" s="3"/>
      <c r="S46" s="3"/>
      <c r="T46" s="3">
        <v>996</v>
      </c>
      <c r="U46" s="2">
        <f t="shared" si="0"/>
        <v>1665</v>
      </c>
      <c r="V46" s="3"/>
      <c r="W46" s="3"/>
      <c r="X46" s="3">
        <v>53</v>
      </c>
      <c r="Y46" s="3">
        <v>361</v>
      </c>
      <c r="Z46" s="3"/>
      <c r="AA46" s="3"/>
      <c r="AB46" s="3">
        <v>497</v>
      </c>
      <c r="AC46" s="3">
        <v>2</v>
      </c>
      <c r="AD46" s="3">
        <v>5</v>
      </c>
      <c r="AE46" s="3"/>
      <c r="AF46" s="3"/>
      <c r="AG46" s="3"/>
      <c r="AH46" s="3">
        <v>466</v>
      </c>
      <c r="AI46" s="15">
        <f t="shared" si="1"/>
        <v>1384</v>
      </c>
    </row>
    <row r="47" spans="2:35" ht="12.75">
      <c r="B47" s="4" t="s">
        <v>60</v>
      </c>
      <c r="C47" s="3">
        <v>12</v>
      </c>
      <c r="D47" s="3"/>
      <c r="E47" s="3">
        <v>5</v>
      </c>
      <c r="F47" s="3"/>
      <c r="G47" s="3">
        <v>22</v>
      </c>
      <c r="H47" s="3">
        <v>69</v>
      </c>
      <c r="I47" s="3"/>
      <c r="J47" s="3"/>
      <c r="K47" s="3">
        <v>1</v>
      </c>
      <c r="L47" s="3">
        <v>79</v>
      </c>
      <c r="M47" s="3">
        <v>170</v>
      </c>
      <c r="N47" s="3"/>
      <c r="O47" s="3">
        <v>12</v>
      </c>
      <c r="P47" s="3"/>
      <c r="Q47" s="3"/>
      <c r="R47" s="3"/>
      <c r="S47" s="3"/>
      <c r="T47" s="3">
        <v>931</v>
      </c>
      <c r="U47" s="2">
        <f t="shared" si="0"/>
        <v>1301</v>
      </c>
      <c r="V47" s="3">
        <v>4</v>
      </c>
      <c r="W47" s="3"/>
      <c r="X47" s="3">
        <v>9</v>
      </c>
      <c r="Y47" s="3">
        <v>268</v>
      </c>
      <c r="Z47" s="3"/>
      <c r="AA47" s="3"/>
      <c r="AB47" s="3">
        <v>528</v>
      </c>
      <c r="AC47" s="3">
        <v>1</v>
      </c>
      <c r="AD47" s="3">
        <v>3</v>
      </c>
      <c r="AE47" s="3"/>
      <c r="AF47" s="3"/>
      <c r="AG47" s="3"/>
      <c r="AH47" s="3">
        <v>415</v>
      </c>
      <c r="AI47" s="15">
        <f t="shared" si="1"/>
        <v>1228</v>
      </c>
    </row>
    <row r="48" spans="2:35" s="1" customFormat="1" ht="13.5" thickBot="1">
      <c r="B48" s="6" t="s">
        <v>0</v>
      </c>
      <c r="C48" s="7">
        <v>946</v>
      </c>
      <c r="D48" s="7">
        <v>1</v>
      </c>
      <c r="E48" s="7">
        <v>29</v>
      </c>
      <c r="F48" s="7">
        <v>1</v>
      </c>
      <c r="G48" s="7">
        <v>2408</v>
      </c>
      <c r="H48" s="7">
        <v>3394</v>
      </c>
      <c r="I48" s="7">
        <v>1</v>
      </c>
      <c r="J48" s="7">
        <v>2</v>
      </c>
      <c r="K48" s="7">
        <v>13</v>
      </c>
      <c r="L48" s="7">
        <v>7607</v>
      </c>
      <c r="M48" s="7">
        <v>18702</v>
      </c>
      <c r="N48" s="7">
        <v>4</v>
      </c>
      <c r="O48" s="7">
        <v>629</v>
      </c>
      <c r="P48" s="7">
        <v>28</v>
      </c>
      <c r="Q48" s="7">
        <v>1</v>
      </c>
      <c r="R48" s="7">
        <v>16</v>
      </c>
      <c r="S48" s="7">
        <v>3</v>
      </c>
      <c r="T48" s="7">
        <v>79393</v>
      </c>
      <c r="U48" s="7">
        <f t="shared" si="0"/>
        <v>113178</v>
      </c>
      <c r="V48" s="7">
        <v>101</v>
      </c>
      <c r="W48" s="7">
        <v>2</v>
      </c>
      <c r="X48" s="7">
        <v>2864</v>
      </c>
      <c r="Y48" s="7">
        <v>10851</v>
      </c>
      <c r="Z48" s="7">
        <v>2</v>
      </c>
      <c r="AA48" s="7">
        <v>1</v>
      </c>
      <c r="AB48" s="7">
        <v>33086</v>
      </c>
      <c r="AC48" s="7">
        <v>34</v>
      </c>
      <c r="AD48" s="7">
        <v>217</v>
      </c>
      <c r="AE48" s="7">
        <v>10</v>
      </c>
      <c r="AF48" s="7">
        <v>5</v>
      </c>
      <c r="AG48" s="7">
        <v>1</v>
      </c>
      <c r="AH48" s="7">
        <v>42514</v>
      </c>
      <c r="AI48" s="16">
        <f t="shared" si="1"/>
        <v>89688</v>
      </c>
    </row>
    <row r="49" ht="13.5" thickTop="1"/>
  </sheetData>
  <mergeCells count="6">
    <mergeCell ref="AI4:AI5"/>
    <mergeCell ref="B1:AI3"/>
    <mergeCell ref="C4:T4"/>
    <mergeCell ref="V4:AH4"/>
    <mergeCell ref="B4:B5"/>
    <mergeCell ref="U4:U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8"/>
  <sheetViews>
    <sheetView workbookViewId="0" topLeftCell="A1">
      <selection activeCell="K20" sqref="K20"/>
    </sheetView>
  </sheetViews>
  <sheetFormatPr defaultColWidth="9.140625" defaultRowHeight="12.75"/>
  <cols>
    <col min="2" max="2" width="18.00390625" style="0" bestFit="1" customWidth="1"/>
    <col min="3" max="3" width="20.7109375" style="0" customWidth="1"/>
    <col min="4" max="4" width="20.421875" style="0" customWidth="1"/>
    <col min="5" max="5" width="10.140625" style="0" customWidth="1"/>
  </cols>
  <sheetData>
    <row r="1" spans="2:5" ht="12.75" customHeight="1">
      <c r="B1" s="57" t="s">
        <v>70</v>
      </c>
      <c r="C1" s="57"/>
      <c r="D1" s="57"/>
      <c r="E1" s="57"/>
    </row>
    <row r="2" spans="2:5" ht="12.75" customHeight="1">
      <c r="B2" s="57"/>
      <c r="C2" s="57"/>
      <c r="D2" s="57"/>
      <c r="E2" s="57"/>
    </row>
    <row r="3" spans="2:5" ht="12.75" customHeight="1">
      <c r="B3" s="57"/>
      <c r="C3" s="57"/>
      <c r="D3" s="57"/>
      <c r="E3" s="57"/>
    </row>
    <row r="4" spans="2:5" ht="13.5" thickBot="1">
      <c r="B4" s="57"/>
      <c r="C4" s="57"/>
      <c r="D4" s="57"/>
      <c r="E4" s="57"/>
    </row>
    <row r="5" spans="2:5" ht="38.25" customHeight="1" thickBot="1" thickTop="1">
      <c r="B5" s="12" t="s">
        <v>63</v>
      </c>
      <c r="C5" s="13" t="s">
        <v>67</v>
      </c>
      <c r="D5" s="13" t="s">
        <v>68</v>
      </c>
      <c r="E5" s="14" t="s">
        <v>69</v>
      </c>
    </row>
    <row r="6" spans="2:5" ht="13.5" thickTop="1">
      <c r="B6" s="9" t="s">
        <v>19</v>
      </c>
      <c r="C6" s="10">
        <v>239</v>
      </c>
      <c r="D6" s="10">
        <v>897</v>
      </c>
      <c r="E6" s="11">
        <f>(D6-C6)/C6</f>
        <v>2.7531380753138075</v>
      </c>
    </row>
    <row r="7" spans="2:5" ht="12.75">
      <c r="B7" s="4" t="s">
        <v>20</v>
      </c>
      <c r="C7" s="3">
        <v>208</v>
      </c>
      <c r="D7" s="3">
        <v>642</v>
      </c>
      <c r="E7" s="5">
        <f aca="true" t="shared" si="0" ref="E7:E48">(D7-C7)/C7</f>
        <v>2.0865384615384617</v>
      </c>
    </row>
    <row r="8" spans="2:5" ht="12.75">
      <c r="B8" s="4" t="s">
        <v>21</v>
      </c>
      <c r="C8" s="3">
        <v>190</v>
      </c>
      <c r="D8" s="3">
        <v>877</v>
      </c>
      <c r="E8" s="5">
        <f t="shared" si="0"/>
        <v>3.6157894736842104</v>
      </c>
    </row>
    <row r="9" spans="2:5" ht="12.75">
      <c r="B9" s="4" t="s">
        <v>22</v>
      </c>
      <c r="C9" s="3">
        <v>180</v>
      </c>
      <c r="D9" s="3">
        <v>677</v>
      </c>
      <c r="E9" s="5">
        <f t="shared" si="0"/>
        <v>2.761111111111111</v>
      </c>
    </row>
    <row r="10" spans="2:5" ht="12.75">
      <c r="B10" s="4" t="s">
        <v>23</v>
      </c>
      <c r="C10" s="3">
        <v>319</v>
      </c>
      <c r="D10" s="3">
        <v>1142</v>
      </c>
      <c r="E10" s="5">
        <f t="shared" si="0"/>
        <v>2.579937304075235</v>
      </c>
    </row>
    <row r="11" spans="2:5" ht="12.75">
      <c r="B11" s="4" t="s">
        <v>24</v>
      </c>
      <c r="C11" s="3">
        <v>151</v>
      </c>
      <c r="D11" s="3">
        <v>615</v>
      </c>
      <c r="E11" s="5">
        <f t="shared" si="0"/>
        <v>3.0728476821192054</v>
      </c>
    </row>
    <row r="12" spans="2:5" ht="12.75">
      <c r="B12" s="4" t="s">
        <v>25</v>
      </c>
      <c r="C12" s="3">
        <v>151</v>
      </c>
      <c r="D12" s="3">
        <v>479</v>
      </c>
      <c r="E12" s="5">
        <f t="shared" si="0"/>
        <v>2.172185430463576</v>
      </c>
    </row>
    <row r="13" spans="2:5" ht="12.75">
      <c r="B13" s="4" t="s">
        <v>26</v>
      </c>
      <c r="C13" s="3">
        <v>443</v>
      </c>
      <c r="D13" s="3">
        <v>1139</v>
      </c>
      <c r="E13" s="5">
        <f t="shared" si="0"/>
        <v>1.5711060948081264</v>
      </c>
    </row>
    <row r="14" spans="2:5" ht="12.75">
      <c r="B14" s="4" t="s">
        <v>27</v>
      </c>
      <c r="C14" s="3">
        <v>138</v>
      </c>
      <c r="D14" s="3">
        <v>643</v>
      </c>
      <c r="E14" s="5">
        <f t="shared" si="0"/>
        <v>3.6594202898550723</v>
      </c>
    </row>
    <row r="15" spans="2:5" ht="12.75">
      <c r="B15" s="4" t="s">
        <v>28</v>
      </c>
      <c r="C15" s="3">
        <v>163</v>
      </c>
      <c r="D15" s="3">
        <v>570</v>
      </c>
      <c r="E15" s="5">
        <f t="shared" si="0"/>
        <v>2.496932515337423</v>
      </c>
    </row>
    <row r="16" spans="2:5" ht="12.75">
      <c r="B16" s="4" t="s">
        <v>29</v>
      </c>
      <c r="C16" s="3">
        <v>122</v>
      </c>
      <c r="D16" s="3">
        <v>386</v>
      </c>
      <c r="E16" s="5">
        <f t="shared" si="0"/>
        <v>2.1639344262295084</v>
      </c>
    </row>
    <row r="17" spans="2:5" ht="12.75">
      <c r="B17" s="4" t="s">
        <v>30</v>
      </c>
      <c r="C17" s="3">
        <v>84</v>
      </c>
      <c r="D17" s="3">
        <v>262</v>
      </c>
      <c r="E17" s="5">
        <f t="shared" si="0"/>
        <v>2.119047619047619</v>
      </c>
    </row>
    <row r="18" spans="2:5" ht="12.75">
      <c r="B18" s="4" t="s">
        <v>31</v>
      </c>
      <c r="C18" s="3">
        <v>402</v>
      </c>
      <c r="D18" s="3">
        <v>1020</v>
      </c>
      <c r="E18" s="5">
        <f t="shared" si="0"/>
        <v>1.537313432835821</v>
      </c>
    </row>
    <row r="19" spans="2:5" ht="12.75">
      <c r="B19" s="4" t="s">
        <v>32</v>
      </c>
      <c r="C19" s="3">
        <v>565</v>
      </c>
      <c r="D19" s="3">
        <v>1105</v>
      </c>
      <c r="E19" s="5">
        <f t="shared" si="0"/>
        <v>0.9557522123893806</v>
      </c>
    </row>
    <row r="20" spans="2:5" ht="12.75">
      <c r="B20" s="4" t="s">
        <v>33</v>
      </c>
      <c r="C20" s="3">
        <v>153</v>
      </c>
      <c r="D20" s="3">
        <v>394</v>
      </c>
      <c r="E20" s="5">
        <f t="shared" si="0"/>
        <v>1.5751633986928104</v>
      </c>
    </row>
    <row r="21" spans="2:5" ht="12.75">
      <c r="B21" s="4" t="s">
        <v>34</v>
      </c>
      <c r="C21" s="3">
        <v>225</v>
      </c>
      <c r="D21" s="3">
        <v>668</v>
      </c>
      <c r="E21" s="5">
        <f t="shared" si="0"/>
        <v>1.968888888888889</v>
      </c>
    </row>
    <row r="22" spans="2:5" ht="12.75">
      <c r="B22" s="4" t="s">
        <v>35</v>
      </c>
      <c r="C22" s="3">
        <v>288</v>
      </c>
      <c r="D22" s="3">
        <v>1059</v>
      </c>
      <c r="E22" s="5">
        <f t="shared" si="0"/>
        <v>2.6770833333333335</v>
      </c>
    </row>
    <row r="23" spans="2:5" ht="12.75">
      <c r="B23" s="4" t="s">
        <v>36</v>
      </c>
      <c r="C23" s="3">
        <v>324</v>
      </c>
      <c r="D23" s="3">
        <v>654</v>
      </c>
      <c r="E23" s="5">
        <f t="shared" si="0"/>
        <v>1.0185185185185186</v>
      </c>
    </row>
    <row r="24" spans="2:5" ht="12.75">
      <c r="B24" s="4" t="s">
        <v>37</v>
      </c>
      <c r="C24" s="3">
        <v>46</v>
      </c>
      <c r="D24" s="3">
        <v>172</v>
      </c>
      <c r="E24" s="5">
        <f t="shared" si="0"/>
        <v>2.739130434782609</v>
      </c>
    </row>
    <row r="25" spans="2:5" ht="12.75">
      <c r="B25" s="4" t="s">
        <v>38</v>
      </c>
      <c r="C25" s="3">
        <v>275</v>
      </c>
      <c r="D25" s="3">
        <v>334</v>
      </c>
      <c r="E25" s="5">
        <f t="shared" si="0"/>
        <v>0.21454545454545454</v>
      </c>
    </row>
    <row r="26" spans="2:5" ht="12.75">
      <c r="B26" s="4" t="s">
        <v>39</v>
      </c>
      <c r="C26" s="3">
        <v>48</v>
      </c>
      <c r="D26" s="3">
        <v>625</v>
      </c>
      <c r="E26" s="5">
        <f t="shared" si="0"/>
        <v>12.020833333333334</v>
      </c>
    </row>
    <row r="27" spans="2:5" ht="12.75">
      <c r="B27" s="4" t="s">
        <v>40</v>
      </c>
      <c r="C27" s="3">
        <v>586</v>
      </c>
      <c r="D27" s="3">
        <v>536</v>
      </c>
      <c r="E27" s="5">
        <f t="shared" si="0"/>
        <v>-0.08532423208191127</v>
      </c>
    </row>
    <row r="28" spans="2:5" ht="12.75">
      <c r="B28" s="4" t="s">
        <v>41</v>
      </c>
      <c r="C28" s="3">
        <v>111</v>
      </c>
      <c r="D28" s="3">
        <v>250</v>
      </c>
      <c r="E28" s="5">
        <f t="shared" si="0"/>
        <v>1.2522522522522523</v>
      </c>
    </row>
    <row r="29" spans="2:5" ht="12.75">
      <c r="B29" s="4" t="s">
        <v>42</v>
      </c>
      <c r="C29" s="3">
        <v>846</v>
      </c>
      <c r="D29" s="3">
        <v>1050</v>
      </c>
      <c r="E29" s="5">
        <f t="shared" si="0"/>
        <v>0.24113475177304963</v>
      </c>
    </row>
    <row r="30" spans="2:5" ht="12.75">
      <c r="B30" s="4" t="s">
        <v>43</v>
      </c>
      <c r="C30" s="3">
        <v>80</v>
      </c>
      <c r="D30" s="3">
        <v>280</v>
      </c>
      <c r="E30" s="5">
        <f t="shared" si="0"/>
        <v>2.5</v>
      </c>
    </row>
    <row r="31" spans="2:5" ht="12.75">
      <c r="B31" s="4" t="s">
        <v>44</v>
      </c>
      <c r="C31" s="3">
        <v>251</v>
      </c>
      <c r="D31" s="3">
        <v>856</v>
      </c>
      <c r="E31" s="5">
        <f t="shared" si="0"/>
        <v>2.410358565737052</v>
      </c>
    </row>
    <row r="32" spans="2:5" ht="12.75">
      <c r="B32" s="4" t="s">
        <v>45</v>
      </c>
      <c r="C32" s="3">
        <v>142</v>
      </c>
      <c r="D32" s="3">
        <v>280</v>
      </c>
      <c r="E32" s="5">
        <f t="shared" si="0"/>
        <v>0.971830985915493</v>
      </c>
    </row>
    <row r="33" spans="2:5" ht="12.75">
      <c r="B33" s="4" t="s">
        <v>46</v>
      </c>
      <c r="C33" s="3">
        <v>757</v>
      </c>
      <c r="D33" s="3">
        <v>3283</v>
      </c>
      <c r="E33" s="5">
        <f t="shared" si="0"/>
        <v>3.336856010568032</v>
      </c>
    </row>
    <row r="34" spans="2:5" ht="12.75">
      <c r="B34" s="4" t="s">
        <v>47</v>
      </c>
      <c r="C34" s="3">
        <v>607</v>
      </c>
      <c r="D34" s="3">
        <v>945</v>
      </c>
      <c r="E34" s="5">
        <f t="shared" si="0"/>
        <v>0.556836902800659</v>
      </c>
    </row>
    <row r="35" spans="2:5" ht="12.75">
      <c r="B35" s="4" t="s">
        <v>48</v>
      </c>
      <c r="C35" s="3">
        <v>243</v>
      </c>
      <c r="D35" s="3">
        <v>793</v>
      </c>
      <c r="E35" s="5">
        <f t="shared" si="0"/>
        <v>2.263374485596708</v>
      </c>
    </row>
    <row r="36" spans="2:5" ht="12.75">
      <c r="B36" s="4" t="s">
        <v>49</v>
      </c>
      <c r="C36" s="3">
        <v>73</v>
      </c>
      <c r="D36" s="3">
        <v>337</v>
      </c>
      <c r="E36" s="5">
        <f t="shared" si="0"/>
        <v>3.6164383561643834</v>
      </c>
    </row>
    <row r="37" spans="2:5" ht="12.75">
      <c r="B37" s="4" t="s">
        <v>50</v>
      </c>
      <c r="C37" s="3">
        <v>709</v>
      </c>
      <c r="D37" s="3">
        <v>1727</v>
      </c>
      <c r="E37" s="5">
        <f t="shared" si="0"/>
        <v>1.4358251057827927</v>
      </c>
    </row>
    <row r="38" spans="2:5" ht="12.75">
      <c r="B38" s="4" t="s">
        <v>51</v>
      </c>
      <c r="C38" s="3">
        <v>170</v>
      </c>
      <c r="D38" s="3">
        <v>436</v>
      </c>
      <c r="E38" s="5">
        <f t="shared" si="0"/>
        <v>1.5647058823529412</v>
      </c>
    </row>
    <row r="39" spans="2:5" ht="12.75">
      <c r="B39" s="4" t="s">
        <v>52</v>
      </c>
      <c r="C39" s="3">
        <v>201</v>
      </c>
      <c r="D39" s="3">
        <v>449</v>
      </c>
      <c r="E39" s="5">
        <f t="shared" si="0"/>
        <v>1.2338308457711442</v>
      </c>
    </row>
    <row r="40" spans="2:5" ht="12.75">
      <c r="B40" s="4" t="s">
        <v>53</v>
      </c>
      <c r="C40" s="3">
        <v>235</v>
      </c>
      <c r="D40" s="3">
        <v>737</v>
      </c>
      <c r="E40" s="5">
        <f t="shared" si="0"/>
        <v>2.1361702127659576</v>
      </c>
    </row>
    <row r="41" spans="2:5" ht="12.75">
      <c r="B41" s="4" t="s">
        <v>54</v>
      </c>
      <c r="C41" s="3">
        <v>226</v>
      </c>
      <c r="D41" s="3">
        <v>676</v>
      </c>
      <c r="E41" s="5">
        <f t="shared" si="0"/>
        <v>1.991150442477876</v>
      </c>
    </row>
    <row r="42" spans="2:5" ht="12.75">
      <c r="B42" s="4" t="s">
        <v>55</v>
      </c>
      <c r="C42" s="3">
        <v>127</v>
      </c>
      <c r="D42" s="3">
        <v>226</v>
      </c>
      <c r="E42" s="5">
        <f t="shared" si="0"/>
        <v>0.7795275590551181</v>
      </c>
    </row>
    <row r="43" spans="2:5" ht="12.75">
      <c r="B43" s="4" t="s">
        <v>56</v>
      </c>
      <c r="C43" s="3">
        <v>222</v>
      </c>
      <c r="D43" s="3">
        <v>1411</v>
      </c>
      <c r="E43" s="5">
        <f t="shared" si="0"/>
        <v>5.3558558558558556</v>
      </c>
    </row>
    <row r="44" spans="2:5" s="1" customFormat="1" ht="12.75">
      <c r="B44" s="4" t="s">
        <v>57</v>
      </c>
      <c r="C44" s="3">
        <v>87</v>
      </c>
      <c r="D44" s="3">
        <v>263</v>
      </c>
      <c r="E44" s="5">
        <f t="shared" si="0"/>
        <v>2.0229885057471266</v>
      </c>
    </row>
    <row r="45" spans="2:5" ht="12.75">
      <c r="B45" s="4" t="s">
        <v>58</v>
      </c>
      <c r="C45" s="3">
        <v>29</v>
      </c>
      <c r="D45" s="3">
        <v>272</v>
      </c>
      <c r="E45" s="5">
        <f t="shared" si="0"/>
        <v>8.379310344827585</v>
      </c>
    </row>
    <row r="46" spans="2:5" ht="12.75">
      <c r="B46" s="4" t="s">
        <v>59</v>
      </c>
      <c r="C46" s="3">
        <v>720</v>
      </c>
      <c r="D46" s="3">
        <v>1171</v>
      </c>
      <c r="E46" s="5">
        <f t="shared" si="0"/>
        <v>0.6263888888888889</v>
      </c>
    </row>
    <row r="47" spans="2:5" ht="12.75">
      <c r="B47" s="4" t="s">
        <v>60</v>
      </c>
      <c r="C47" s="3">
        <v>160</v>
      </c>
      <c r="D47" s="3">
        <v>457</v>
      </c>
      <c r="E47" s="5">
        <f t="shared" si="0"/>
        <v>1.85625</v>
      </c>
    </row>
    <row r="48" spans="2:5" ht="13.5" thickBot="1">
      <c r="B48" s="6" t="s">
        <v>0</v>
      </c>
      <c r="C48" s="7">
        <f>SUM(C6:C47)</f>
        <v>11296</v>
      </c>
      <c r="D48" s="7">
        <f>SUM(D6:D47)</f>
        <v>30795</v>
      </c>
      <c r="E48" s="8">
        <f t="shared" si="0"/>
        <v>1.7261862606232294</v>
      </c>
    </row>
    <row r="49" ht="13.5" thickTop="1"/>
  </sheetData>
  <mergeCells count="1">
    <mergeCell ref="B1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0"/>
  <sheetViews>
    <sheetView tabSelected="1" workbookViewId="0" topLeftCell="A1">
      <selection activeCell="F25" sqref="F25"/>
    </sheetView>
  </sheetViews>
  <sheetFormatPr defaultColWidth="9.140625" defaultRowHeight="13.5" customHeight="1"/>
  <cols>
    <col min="1" max="1" width="5.00390625" style="0" customWidth="1"/>
    <col min="2" max="2" width="22.00390625" style="0" customWidth="1"/>
    <col min="3" max="3" width="21.57421875" style="0" customWidth="1"/>
    <col min="4" max="4" width="21.8515625" style="0" customWidth="1"/>
    <col min="5" max="5" width="16.7109375" style="0" customWidth="1"/>
  </cols>
  <sheetData>
    <row r="3" spans="2:5" ht="13.5" customHeight="1">
      <c r="B3" s="58" t="s">
        <v>76</v>
      </c>
      <c r="C3" s="59"/>
      <c r="D3" s="60"/>
      <c r="E3" s="60"/>
    </row>
    <row r="4" ht="13.5" customHeight="1" thickBot="1"/>
    <row r="5" spans="2:5" ht="47.25" customHeight="1" thickBot="1" thickTop="1">
      <c r="B5" s="19" t="s">
        <v>72</v>
      </c>
      <c r="C5" s="13" t="s">
        <v>77</v>
      </c>
      <c r="D5" s="20" t="s">
        <v>78</v>
      </c>
      <c r="E5" s="21" t="s">
        <v>69</v>
      </c>
    </row>
    <row r="6" spans="2:5" ht="13.5" customHeight="1" thickTop="1">
      <c r="B6" s="38" t="s">
        <v>19</v>
      </c>
      <c r="C6" s="39">
        <v>26</v>
      </c>
      <c r="D6" s="39">
        <v>383</v>
      </c>
      <c r="E6" s="40">
        <f aca="true" t="shared" si="0" ref="E6:E48">((D6-C6)/C6)</f>
        <v>13.73076923076923</v>
      </c>
    </row>
    <row r="7" spans="2:5" ht="13.5" customHeight="1">
      <c r="B7" s="26" t="s">
        <v>20</v>
      </c>
      <c r="C7" s="41">
        <v>36</v>
      </c>
      <c r="D7" s="41">
        <v>69</v>
      </c>
      <c r="E7" s="42">
        <f t="shared" si="0"/>
        <v>0.9166666666666666</v>
      </c>
    </row>
    <row r="8" spans="2:5" ht="13.5" customHeight="1">
      <c r="B8" s="26" t="s">
        <v>21</v>
      </c>
      <c r="C8" s="41">
        <v>95</v>
      </c>
      <c r="D8" s="41">
        <v>752</v>
      </c>
      <c r="E8" s="42">
        <f t="shared" si="0"/>
        <v>6.91578947368421</v>
      </c>
    </row>
    <row r="9" spans="2:5" ht="13.5" customHeight="1">
      <c r="B9" s="26" t="s">
        <v>22</v>
      </c>
      <c r="C9" s="41">
        <v>73</v>
      </c>
      <c r="D9" s="41">
        <v>123</v>
      </c>
      <c r="E9" s="42">
        <f t="shared" si="0"/>
        <v>0.684931506849315</v>
      </c>
    </row>
    <row r="10" spans="2:5" ht="13.5" customHeight="1">
      <c r="B10" s="26" t="s">
        <v>23</v>
      </c>
      <c r="C10" s="41">
        <v>132</v>
      </c>
      <c r="D10" s="41">
        <v>1019</v>
      </c>
      <c r="E10" s="42">
        <f t="shared" si="0"/>
        <v>6.71969696969697</v>
      </c>
    </row>
    <row r="11" spans="2:7" ht="13.5" customHeight="1">
      <c r="B11" s="26" t="s">
        <v>24</v>
      </c>
      <c r="C11" s="41">
        <v>45</v>
      </c>
      <c r="D11" s="41">
        <v>234</v>
      </c>
      <c r="E11" s="42">
        <f t="shared" si="0"/>
        <v>4.2</v>
      </c>
      <c r="G11" t="s">
        <v>79</v>
      </c>
    </row>
    <row r="12" spans="2:5" ht="13.5" customHeight="1">
      <c r="B12" s="26" t="s">
        <v>25</v>
      </c>
      <c r="C12" s="41">
        <v>4</v>
      </c>
      <c r="D12" s="41">
        <v>47</v>
      </c>
      <c r="E12" s="42">
        <f t="shared" si="0"/>
        <v>10.75</v>
      </c>
    </row>
    <row r="13" spans="2:5" ht="13.5" customHeight="1">
      <c r="B13" s="26" t="s">
        <v>26</v>
      </c>
      <c r="C13" s="41">
        <v>119</v>
      </c>
      <c r="D13" s="41">
        <v>805</v>
      </c>
      <c r="E13" s="42">
        <f t="shared" si="0"/>
        <v>5.764705882352941</v>
      </c>
    </row>
    <row r="14" spans="2:5" ht="13.5" customHeight="1">
      <c r="B14" s="26" t="s">
        <v>27</v>
      </c>
      <c r="C14" s="41">
        <v>68</v>
      </c>
      <c r="D14" s="41">
        <v>478</v>
      </c>
      <c r="E14" s="42">
        <f t="shared" si="0"/>
        <v>6.029411764705882</v>
      </c>
    </row>
    <row r="15" spans="2:5" ht="13.5" customHeight="1">
      <c r="B15" s="26" t="s">
        <v>28</v>
      </c>
      <c r="C15" s="41">
        <v>11</v>
      </c>
      <c r="D15" s="41">
        <v>374</v>
      </c>
      <c r="E15" s="42">
        <f t="shared" si="0"/>
        <v>33</v>
      </c>
    </row>
    <row r="16" spans="2:5" ht="13.5" customHeight="1">
      <c r="B16" s="26" t="s">
        <v>29</v>
      </c>
      <c r="C16" s="41">
        <v>29</v>
      </c>
      <c r="D16" s="41">
        <v>73</v>
      </c>
      <c r="E16" s="42">
        <f t="shared" si="0"/>
        <v>1.5172413793103448</v>
      </c>
    </row>
    <row r="17" spans="2:5" ht="13.5" customHeight="1">
      <c r="B17" s="26" t="s">
        <v>31</v>
      </c>
      <c r="C17" s="41">
        <v>104</v>
      </c>
      <c r="D17" s="41">
        <v>269</v>
      </c>
      <c r="E17" s="42">
        <f t="shared" si="0"/>
        <v>1.5865384615384615</v>
      </c>
    </row>
    <row r="18" spans="2:5" ht="13.5" customHeight="1">
      <c r="B18" s="26" t="s">
        <v>32</v>
      </c>
      <c r="C18" s="41">
        <v>78</v>
      </c>
      <c r="D18" s="41">
        <v>413</v>
      </c>
      <c r="E18" s="42">
        <f t="shared" si="0"/>
        <v>4.294871794871795</v>
      </c>
    </row>
    <row r="19" spans="2:5" ht="13.5" customHeight="1">
      <c r="B19" s="26" t="s">
        <v>33</v>
      </c>
      <c r="C19" s="41">
        <v>20</v>
      </c>
      <c r="D19" s="41">
        <v>201</v>
      </c>
      <c r="E19" s="42">
        <f t="shared" si="0"/>
        <v>9.05</v>
      </c>
    </row>
    <row r="20" spans="2:5" ht="13.5" customHeight="1">
      <c r="B20" s="26" t="s">
        <v>34</v>
      </c>
      <c r="C20" s="41">
        <v>38</v>
      </c>
      <c r="D20" s="41">
        <v>137</v>
      </c>
      <c r="E20" s="42">
        <f t="shared" si="0"/>
        <v>2.6052631578947367</v>
      </c>
    </row>
    <row r="21" spans="2:5" ht="13.5" customHeight="1">
      <c r="B21" s="26" t="s">
        <v>35</v>
      </c>
      <c r="C21" s="41">
        <v>64</v>
      </c>
      <c r="D21" s="41">
        <v>60</v>
      </c>
      <c r="E21" s="42">
        <f t="shared" si="0"/>
        <v>-0.0625</v>
      </c>
    </row>
    <row r="22" spans="2:5" ht="13.5" customHeight="1">
      <c r="B22" s="26" t="s">
        <v>36</v>
      </c>
      <c r="C22" s="41">
        <v>7</v>
      </c>
      <c r="D22" s="41">
        <v>268</v>
      </c>
      <c r="E22" s="42">
        <f t="shared" si="0"/>
        <v>37.285714285714285</v>
      </c>
    </row>
    <row r="23" spans="2:5" ht="13.5" customHeight="1">
      <c r="B23" s="26" t="s">
        <v>38</v>
      </c>
      <c r="C23" s="41">
        <v>13</v>
      </c>
      <c r="D23" s="41">
        <v>94</v>
      </c>
      <c r="E23" s="42">
        <f t="shared" si="0"/>
        <v>6.230769230769231</v>
      </c>
    </row>
    <row r="24" spans="2:5" ht="13.5" customHeight="1">
      <c r="B24" s="26" t="s">
        <v>39</v>
      </c>
      <c r="C24" s="41">
        <v>8</v>
      </c>
      <c r="D24" s="41">
        <v>234</v>
      </c>
      <c r="E24" s="42">
        <f t="shared" si="0"/>
        <v>28.25</v>
      </c>
    </row>
    <row r="25" spans="2:5" ht="13.5" customHeight="1">
      <c r="B25" s="26" t="s">
        <v>40</v>
      </c>
      <c r="C25" s="41">
        <v>37</v>
      </c>
      <c r="D25" s="41">
        <v>267</v>
      </c>
      <c r="E25" s="42">
        <f t="shared" si="0"/>
        <v>6.216216216216216</v>
      </c>
    </row>
    <row r="26" spans="2:5" ht="13.5" customHeight="1">
      <c r="B26" s="26" t="s">
        <v>41</v>
      </c>
      <c r="C26" s="41">
        <v>18</v>
      </c>
      <c r="D26" s="41">
        <v>45</v>
      </c>
      <c r="E26" s="42">
        <f t="shared" si="0"/>
        <v>1.5</v>
      </c>
    </row>
    <row r="27" spans="2:5" ht="13.5" customHeight="1">
      <c r="B27" s="26" t="s">
        <v>42</v>
      </c>
      <c r="C27" s="41">
        <v>44</v>
      </c>
      <c r="D27" s="41">
        <v>448</v>
      </c>
      <c r="E27" s="42">
        <f t="shared" si="0"/>
        <v>9.181818181818182</v>
      </c>
    </row>
    <row r="28" spans="2:5" ht="13.5" customHeight="1">
      <c r="B28" s="26" t="s">
        <v>43</v>
      </c>
      <c r="C28" s="41">
        <v>52</v>
      </c>
      <c r="D28" s="41">
        <v>168</v>
      </c>
      <c r="E28" s="42">
        <f t="shared" si="0"/>
        <v>2.230769230769231</v>
      </c>
    </row>
    <row r="29" spans="2:5" ht="13.5" customHeight="1">
      <c r="B29" s="26" t="s">
        <v>44</v>
      </c>
      <c r="C29" s="41">
        <v>21</v>
      </c>
      <c r="D29" s="41">
        <v>193</v>
      </c>
      <c r="E29" s="42">
        <f t="shared" si="0"/>
        <v>8.19047619047619</v>
      </c>
    </row>
    <row r="30" spans="2:5" ht="13.5" customHeight="1">
      <c r="B30" s="26" t="s">
        <v>45</v>
      </c>
      <c r="C30" s="41">
        <v>29</v>
      </c>
      <c r="D30" s="41">
        <v>258</v>
      </c>
      <c r="E30" s="42">
        <f t="shared" si="0"/>
        <v>7.896551724137931</v>
      </c>
    </row>
    <row r="31" spans="2:5" ht="13.5" customHeight="1">
      <c r="B31" s="26" t="s">
        <v>47</v>
      </c>
      <c r="C31" s="41">
        <v>28</v>
      </c>
      <c r="D31" s="41">
        <v>162</v>
      </c>
      <c r="E31" s="42">
        <f t="shared" si="0"/>
        <v>4.785714285714286</v>
      </c>
    </row>
    <row r="32" spans="2:5" ht="13.5" customHeight="1">
      <c r="B32" s="26" t="s">
        <v>48</v>
      </c>
      <c r="C32" s="41">
        <v>51</v>
      </c>
      <c r="D32" s="41">
        <v>347</v>
      </c>
      <c r="E32" s="42">
        <f t="shared" si="0"/>
        <v>5.803921568627451</v>
      </c>
    </row>
    <row r="33" spans="2:5" ht="13.5" customHeight="1">
      <c r="B33" s="26" t="s">
        <v>49</v>
      </c>
      <c r="C33" s="41">
        <v>21</v>
      </c>
      <c r="D33" s="41">
        <v>197</v>
      </c>
      <c r="E33" s="42">
        <f t="shared" si="0"/>
        <v>8.380952380952381</v>
      </c>
    </row>
    <row r="34" spans="2:5" ht="13.5" customHeight="1">
      <c r="B34" s="26" t="s">
        <v>50</v>
      </c>
      <c r="C34" s="41">
        <v>143</v>
      </c>
      <c r="D34" s="41">
        <v>315</v>
      </c>
      <c r="E34" s="42">
        <f t="shared" si="0"/>
        <v>1.2027972027972027</v>
      </c>
    </row>
    <row r="35" spans="2:5" ht="13.5" customHeight="1">
      <c r="B35" s="26" t="s">
        <v>51</v>
      </c>
      <c r="C35" s="41">
        <v>45</v>
      </c>
      <c r="D35" s="41">
        <v>222</v>
      </c>
      <c r="E35" s="42">
        <f t="shared" si="0"/>
        <v>3.933333333333333</v>
      </c>
    </row>
    <row r="36" spans="2:5" ht="13.5" customHeight="1">
      <c r="B36" s="26" t="s">
        <v>52</v>
      </c>
      <c r="C36" s="41">
        <v>17</v>
      </c>
      <c r="D36" s="41">
        <v>65</v>
      </c>
      <c r="E36" s="42">
        <f t="shared" si="0"/>
        <v>2.823529411764706</v>
      </c>
    </row>
    <row r="37" spans="2:5" ht="13.5" customHeight="1">
      <c r="B37" s="26" t="s">
        <v>53</v>
      </c>
      <c r="C37" s="41">
        <v>71</v>
      </c>
      <c r="D37" s="41">
        <v>304</v>
      </c>
      <c r="E37" s="42">
        <f t="shared" si="0"/>
        <v>3.2816901408450705</v>
      </c>
    </row>
    <row r="38" spans="2:5" ht="13.5" customHeight="1">
      <c r="B38" s="26" t="s">
        <v>54</v>
      </c>
      <c r="C38" s="41">
        <v>11</v>
      </c>
      <c r="D38" s="41">
        <v>86</v>
      </c>
      <c r="E38" s="42">
        <f t="shared" si="0"/>
        <v>6.818181818181818</v>
      </c>
    </row>
    <row r="39" spans="2:5" ht="13.5" customHeight="1">
      <c r="B39" s="26" t="s">
        <v>55</v>
      </c>
      <c r="C39" s="41">
        <v>45</v>
      </c>
      <c r="D39" s="41">
        <v>101</v>
      </c>
      <c r="E39" s="42">
        <f t="shared" si="0"/>
        <v>1.2444444444444445</v>
      </c>
    </row>
    <row r="40" spans="2:5" ht="13.5" customHeight="1">
      <c r="B40" s="26" t="s">
        <v>56</v>
      </c>
      <c r="C40" s="41">
        <v>136</v>
      </c>
      <c r="D40" s="41">
        <v>618</v>
      </c>
      <c r="E40" s="42">
        <f t="shared" si="0"/>
        <v>3.5441176470588234</v>
      </c>
    </row>
    <row r="41" spans="2:5" ht="13.5" customHeight="1">
      <c r="B41" s="26" t="s">
        <v>57</v>
      </c>
      <c r="C41" s="41">
        <v>24</v>
      </c>
      <c r="D41" s="41">
        <v>214</v>
      </c>
      <c r="E41" s="42">
        <f t="shared" si="0"/>
        <v>7.916666666666667</v>
      </c>
    </row>
    <row r="42" spans="2:5" ht="13.5" customHeight="1">
      <c r="B42" s="26" t="s">
        <v>58</v>
      </c>
      <c r="C42" s="41">
        <v>2</v>
      </c>
      <c r="D42" s="41">
        <v>27</v>
      </c>
      <c r="E42" s="42">
        <f t="shared" si="0"/>
        <v>12.5</v>
      </c>
    </row>
    <row r="43" spans="2:5" ht="13.5" customHeight="1">
      <c r="B43" s="26" t="s">
        <v>59</v>
      </c>
      <c r="C43" s="41">
        <v>89</v>
      </c>
      <c r="D43" s="41">
        <v>744</v>
      </c>
      <c r="E43" s="42">
        <f t="shared" si="0"/>
        <v>7.359550561797753</v>
      </c>
    </row>
    <row r="44" spans="2:5" ht="13.5" customHeight="1">
      <c r="B44" s="26" t="s">
        <v>60</v>
      </c>
      <c r="C44" s="41">
        <v>48</v>
      </c>
      <c r="D44" s="41">
        <v>83</v>
      </c>
      <c r="E44" s="42">
        <f t="shared" si="0"/>
        <v>0.7291666666666666</v>
      </c>
    </row>
    <row r="45" spans="2:5" ht="13.5" customHeight="1">
      <c r="B45" s="26" t="s">
        <v>46</v>
      </c>
      <c r="C45" s="41">
        <v>640</v>
      </c>
      <c r="D45" s="41">
        <v>3601</v>
      </c>
      <c r="E45" s="42">
        <f t="shared" si="0"/>
        <v>4.6265625</v>
      </c>
    </row>
    <row r="46" spans="2:5" ht="13.5" customHeight="1">
      <c r="B46" s="26" t="s">
        <v>30</v>
      </c>
      <c r="C46" s="41">
        <v>15</v>
      </c>
      <c r="D46" s="41">
        <v>85</v>
      </c>
      <c r="E46" s="42">
        <f t="shared" si="0"/>
        <v>4.666666666666667</v>
      </c>
    </row>
    <row r="47" spans="2:5" ht="13.5" customHeight="1" thickBot="1">
      <c r="B47" s="30" t="s">
        <v>37</v>
      </c>
      <c r="C47" s="43">
        <v>10</v>
      </c>
      <c r="D47" s="43">
        <v>113</v>
      </c>
      <c r="E47" s="44">
        <f t="shared" si="0"/>
        <v>10.3</v>
      </c>
    </row>
    <row r="48" spans="2:5" ht="13.5" customHeight="1" thickBot="1" thickTop="1">
      <c r="B48" s="34" t="s">
        <v>75</v>
      </c>
      <c r="C48" s="45">
        <f>SUM(C6:C47)</f>
        <v>2567</v>
      </c>
      <c r="D48" s="45">
        <f>SUM(D6:D47)</f>
        <v>14696</v>
      </c>
      <c r="E48" s="46">
        <f t="shared" si="0"/>
        <v>4.724970783015193</v>
      </c>
    </row>
    <row r="49" ht="13.5" customHeight="1" thickTop="1"/>
    <row r="50" spans="3:4" ht="13.5" customHeight="1">
      <c r="C50" s="47"/>
      <c r="D50" s="47"/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I6" sqref="I6"/>
    </sheetView>
  </sheetViews>
  <sheetFormatPr defaultColWidth="9.140625" defaultRowHeight="13.5" customHeight="1"/>
  <cols>
    <col min="1" max="1" width="5.00390625" style="0" customWidth="1"/>
    <col min="2" max="2" width="22.00390625" style="0" customWidth="1"/>
    <col min="3" max="3" width="21.57421875" style="0" customWidth="1"/>
    <col min="4" max="4" width="21.8515625" style="0" customWidth="1"/>
    <col min="5" max="5" width="16.7109375" style="0" customWidth="1"/>
  </cols>
  <sheetData>
    <row r="1" spans="1:5" ht="13.5" customHeight="1">
      <c r="A1" s="58" t="s">
        <v>71</v>
      </c>
      <c r="B1" s="61"/>
      <c r="C1" s="61"/>
      <c r="D1" s="61"/>
      <c r="E1" s="61"/>
    </row>
    <row r="2" spans="1:5" ht="13.5" customHeight="1">
      <c r="A2" s="61"/>
      <c r="B2" s="61"/>
      <c r="C2" s="61"/>
      <c r="D2" s="61"/>
      <c r="E2" s="61"/>
    </row>
    <row r="3" spans="1:5" ht="13.5" customHeight="1">
      <c r="A3" s="61"/>
      <c r="B3" s="61"/>
      <c r="C3" s="61"/>
      <c r="D3" s="61"/>
      <c r="E3" s="61"/>
    </row>
    <row r="4" spans="1:5" ht="15" customHeight="1" thickBot="1">
      <c r="A4" s="61"/>
      <c r="B4" s="61"/>
      <c r="C4" s="61"/>
      <c r="D4" s="61"/>
      <c r="E4" s="61"/>
    </row>
    <row r="5" spans="2:5" ht="40.5" customHeight="1" thickBot="1" thickTop="1">
      <c r="B5" s="19" t="s">
        <v>72</v>
      </c>
      <c r="C5" s="13" t="s">
        <v>73</v>
      </c>
      <c r="D5" s="20" t="s">
        <v>74</v>
      </c>
      <c r="E5" s="21" t="s">
        <v>69</v>
      </c>
    </row>
    <row r="6" spans="2:5" ht="13.5" customHeight="1" thickTop="1">
      <c r="B6" s="22" t="s">
        <v>19</v>
      </c>
      <c r="C6" s="23">
        <v>70</v>
      </c>
      <c r="D6" s="24">
        <v>2040</v>
      </c>
      <c r="E6" s="25">
        <f aca="true" t="shared" si="0" ref="E6:E48">((D6-C6)/C6)</f>
        <v>28.142857142857142</v>
      </c>
    </row>
    <row r="7" spans="2:5" ht="13.5" customHeight="1">
      <c r="B7" s="26" t="s">
        <v>20</v>
      </c>
      <c r="C7" s="27">
        <v>489</v>
      </c>
      <c r="D7" s="28">
        <v>2629</v>
      </c>
      <c r="E7" s="29">
        <f t="shared" si="0"/>
        <v>4.376278118609407</v>
      </c>
    </row>
    <row r="8" spans="2:5" ht="13.5" customHeight="1">
      <c r="B8" s="26" t="s">
        <v>21</v>
      </c>
      <c r="C8" s="27">
        <v>175</v>
      </c>
      <c r="D8" s="28">
        <v>3227</v>
      </c>
      <c r="E8" s="29">
        <f t="shared" si="0"/>
        <v>17.44</v>
      </c>
    </row>
    <row r="9" spans="2:5" ht="13.5" customHeight="1">
      <c r="B9" s="26" t="s">
        <v>22</v>
      </c>
      <c r="C9" s="27">
        <v>70</v>
      </c>
      <c r="D9" s="28">
        <v>3550</v>
      </c>
      <c r="E9" s="29">
        <f t="shared" si="0"/>
        <v>49.714285714285715</v>
      </c>
    </row>
    <row r="10" spans="2:5" ht="13.5" customHeight="1">
      <c r="B10" s="26" t="s">
        <v>23</v>
      </c>
      <c r="C10" s="27">
        <v>303</v>
      </c>
      <c r="D10" s="28">
        <v>4658</v>
      </c>
      <c r="E10" s="29">
        <f t="shared" si="0"/>
        <v>14.372937293729374</v>
      </c>
    </row>
    <row r="11" spans="2:5" ht="13.5" customHeight="1">
      <c r="B11" s="26" t="s">
        <v>24</v>
      </c>
      <c r="C11" s="27">
        <v>125</v>
      </c>
      <c r="D11" s="28">
        <v>1724</v>
      </c>
      <c r="E11" s="29">
        <f t="shared" si="0"/>
        <v>12.792</v>
      </c>
    </row>
    <row r="12" spans="2:5" ht="13.5" customHeight="1">
      <c r="B12" s="26" t="s">
        <v>25</v>
      </c>
      <c r="C12" s="27">
        <v>96</v>
      </c>
      <c r="D12" s="28">
        <v>1120</v>
      </c>
      <c r="E12" s="29">
        <f t="shared" si="0"/>
        <v>10.666666666666666</v>
      </c>
    </row>
    <row r="13" spans="2:5" ht="13.5" customHeight="1">
      <c r="B13" s="26" t="s">
        <v>26</v>
      </c>
      <c r="C13" s="27">
        <v>462</v>
      </c>
      <c r="D13" s="28">
        <v>5330</v>
      </c>
      <c r="E13" s="29">
        <f t="shared" si="0"/>
        <v>10.536796536796537</v>
      </c>
    </row>
    <row r="14" spans="2:5" ht="13.5" customHeight="1">
      <c r="B14" s="26" t="s">
        <v>27</v>
      </c>
      <c r="C14" s="27">
        <v>153</v>
      </c>
      <c r="D14" s="28">
        <v>1236</v>
      </c>
      <c r="E14" s="29">
        <f t="shared" si="0"/>
        <v>7.078431372549019</v>
      </c>
    </row>
    <row r="15" spans="2:5" ht="13.5" customHeight="1">
      <c r="B15" s="26" t="s">
        <v>28</v>
      </c>
      <c r="C15" s="27">
        <v>68</v>
      </c>
      <c r="D15" s="28">
        <v>1512</v>
      </c>
      <c r="E15" s="29">
        <f t="shared" si="0"/>
        <v>21.235294117647058</v>
      </c>
    </row>
    <row r="16" spans="2:5" ht="13.5" customHeight="1">
      <c r="B16" s="26" t="s">
        <v>29</v>
      </c>
      <c r="C16" s="27">
        <v>69</v>
      </c>
      <c r="D16" s="28">
        <v>1099</v>
      </c>
      <c r="E16" s="29">
        <f t="shared" si="0"/>
        <v>14.927536231884059</v>
      </c>
    </row>
    <row r="17" spans="2:5" ht="13.5" customHeight="1">
      <c r="B17" s="26" t="s">
        <v>31</v>
      </c>
      <c r="C17" s="27">
        <v>287</v>
      </c>
      <c r="D17" s="28">
        <v>6770</v>
      </c>
      <c r="E17" s="29">
        <f t="shared" si="0"/>
        <v>22.588850174216027</v>
      </c>
    </row>
    <row r="18" spans="2:5" ht="13.5" customHeight="1">
      <c r="B18" s="26" t="s">
        <v>32</v>
      </c>
      <c r="C18" s="27">
        <v>471</v>
      </c>
      <c r="D18" s="28">
        <v>4261</v>
      </c>
      <c r="E18" s="29">
        <f t="shared" si="0"/>
        <v>8.046709129511678</v>
      </c>
    </row>
    <row r="19" spans="2:5" ht="13.5" customHeight="1">
      <c r="B19" s="26" t="s">
        <v>33</v>
      </c>
      <c r="C19" s="27">
        <v>96</v>
      </c>
      <c r="D19" s="28">
        <v>991</v>
      </c>
      <c r="E19" s="29">
        <f t="shared" si="0"/>
        <v>9.322916666666666</v>
      </c>
    </row>
    <row r="20" spans="2:5" ht="13.5" customHeight="1">
      <c r="B20" s="26" t="s">
        <v>34</v>
      </c>
      <c r="C20" s="27">
        <v>182</v>
      </c>
      <c r="D20" s="28">
        <v>1885</v>
      </c>
      <c r="E20" s="29">
        <f t="shared" si="0"/>
        <v>9.357142857142858</v>
      </c>
    </row>
    <row r="21" spans="2:5" ht="13.5" customHeight="1">
      <c r="B21" s="26" t="s">
        <v>35</v>
      </c>
      <c r="C21" s="27">
        <v>119</v>
      </c>
      <c r="D21" s="28">
        <v>3013</v>
      </c>
      <c r="E21" s="29">
        <f t="shared" si="0"/>
        <v>24.319327731092436</v>
      </c>
    </row>
    <row r="22" spans="2:5" ht="13.5" customHeight="1">
      <c r="B22" s="26" t="s">
        <v>36</v>
      </c>
      <c r="C22" s="27">
        <v>322</v>
      </c>
      <c r="D22" s="28">
        <v>3089</v>
      </c>
      <c r="E22" s="29">
        <f t="shared" si="0"/>
        <v>8.593167701863354</v>
      </c>
    </row>
    <row r="23" spans="2:5" ht="13.5" customHeight="1">
      <c r="B23" s="26" t="s">
        <v>38</v>
      </c>
      <c r="C23" s="27">
        <v>66</v>
      </c>
      <c r="D23" s="28">
        <v>1358</v>
      </c>
      <c r="E23" s="29">
        <f t="shared" si="0"/>
        <v>19.575757575757574</v>
      </c>
    </row>
    <row r="24" spans="2:5" ht="13.5" customHeight="1">
      <c r="B24" s="26" t="s">
        <v>39</v>
      </c>
      <c r="C24" s="27">
        <v>113</v>
      </c>
      <c r="D24" s="28">
        <v>986</v>
      </c>
      <c r="E24" s="29">
        <f t="shared" si="0"/>
        <v>7.725663716814159</v>
      </c>
    </row>
    <row r="25" spans="2:5" ht="13.5" customHeight="1">
      <c r="B25" s="26" t="s">
        <v>40</v>
      </c>
      <c r="C25" s="27">
        <v>204</v>
      </c>
      <c r="D25" s="28">
        <v>2387</v>
      </c>
      <c r="E25" s="29">
        <f t="shared" si="0"/>
        <v>10.700980392156863</v>
      </c>
    </row>
    <row r="26" spans="2:5" ht="13.5" customHeight="1">
      <c r="B26" s="26" t="s">
        <v>41</v>
      </c>
      <c r="C26" s="27">
        <v>22</v>
      </c>
      <c r="D26" s="28">
        <v>774</v>
      </c>
      <c r="E26" s="29">
        <f t="shared" si="0"/>
        <v>34.18181818181818</v>
      </c>
    </row>
    <row r="27" spans="2:5" ht="13.5" customHeight="1">
      <c r="B27" s="26" t="s">
        <v>42</v>
      </c>
      <c r="C27" s="27">
        <v>144</v>
      </c>
      <c r="D27" s="28">
        <v>4021</v>
      </c>
      <c r="E27" s="29">
        <f t="shared" si="0"/>
        <v>26.92361111111111</v>
      </c>
    </row>
    <row r="28" spans="2:5" ht="13.5" customHeight="1">
      <c r="B28" s="26" t="s">
        <v>43</v>
      </c>
      <c r="C28" s="27">
        <v>123</v>
      </c>
      <c r="D28" s="28">
        <v>1474</v>
      </c>
      <c r="E28" s="29">
        <f t="shared" si="0"/>
        <v>10.983739837398375</v>
      </c>
    </row>
    <row r="29" spans="2:5" ht="13.5" customHeight="1">
      <c r="B29" s="26" t="s">
        <v>44</v>
      </c>
      <c r="C29" s="27">
        <v>413</v>
      </c>
      <c r="D29" s="28">
        <v>3004</v>
      </c>
      <c r="E29" s="29">
        <f t="shared" si="0"/>
        <v>6.27360774818402</v>
      </c>
    </row>
    <row r="30" spans="2:5" ht="13.5" customHeight="1">
      <c r="B30" s="26" t="s">
        <v>45</v>
      </c>
      <c r="C30" s="27">
        <v>167</v>
      </c>
      <c r="D30" s="28">
        <v>764</v>
      </c>
      <c r="E30" s="29">
        <f t="shared" si="0"/>
        <v>3.5748502994011977</v>
      </c>
    </row>
    <row r="31" spans="2:5" ht="13.5" customHeight="1">
      <c r="B31" s="26" t="s">
        <v>47</v>
      </c>
      <c r="C31" s="27">
        <v>375</v>
      </c>
      <c r="D31" s="28">
        <v>3533</v>
      </c>
      <c r="E31" s="29">
        <f t="shared" si="0"/>
        <v>8.421333333333333</v>
      </c>
    </row>
    <row r="32" spans="2:5" ht="13.5" customHeight="1">
      <c r="B32" s="26" t="s">
        <v>48</v>
      </c>
      <c r="C32" s="27">
        <v>382</v>
      </c>
      <c r="D32" s="28">
        <v>2641</v>
      </c>
      <c r="E32" s="29">
        <f t="shared" si="0"/>
        <v>5.9136125654450264</v>
      </c>
    </row>
    <row r="33" spans="2:5" ht="13.5" customHeight="1">
      <c r="B33" s="26" t="s">
        <v>49</v>
      </c>
      <c r="C33" s="27">
        <v>58</v>
      </c>
      <c r="D33" s="28">
        <v>1182</v>
      </c>
      <c r="E33" s="29">
        <f t="shared" si="0"/>
        <v>19.379310344827587</v>
      </c>
    </row>
    <row r="34" spans="2:5" ht="13.5" customHeight="1">
      <c r="B34" s="26" t="s">
        <v>50</v>
      </c>
      <c r="C34" s="27">
        <v>325</v>
      </c>
      <c r="D34" s="28">
        <v>3612</v>
      </c>
      <c r="E34" s="29">
        <f t="shared" si="0"/>
        <v>10.113846153846154</v>
      </c>
    </row>
    <row r="35" spans="2:5" ht="13.5" customHeight="1">
      <c r="B35" s="26" t="s">
        <v>51</v>
      </c>
      <c r="C35" s="27">
        <v>343</v>
      </c>
      <c r="D35" s="28">
        <v>1896</v>
      </c>
      <c r="E35" s="29">
        <f t="shared" si="0"/>
        <v>4.5276967930029155</v>
      </c>
    </row>
    <row r="36" spans="2:5" ht="13.5" customHeight="1">
      <c r="B36" s="26" t="s">
        <v>52</v>
      </c>
      <c r="C36" s="27">
        <v>47</v>
      </c>
      <c r="D36" s="28">
        <v>1301</v>
      </c>
      <c r="E36" s="29">
        <f t="shared" si="0"/>
        <v>26.680851063829788</v>
      </c>
    </row>
    <row r="37" spans="2:5" ht="13.5" customHeight="1">
      <c r="B37" s="26" t="s">
        <v>53</v>
      </c>
      <c r="C37" s="27">
        <v>419</v>
      </c>
      <c r="D37" s="28">
        <v>3611</v>
      </c>
      <c r="E37" s="29">
        <f t="shared" si="0"/>
        <v>7.6181384248210025</v>
      </c>
    </row>
    <row r="38" spans="2:5" ht="13.5" customHeight="1">
      <c r="B38" s="26" t="s">
        <v>54</v>
      </c>
      <c r="C38" s="27">
        <v>243</v>
      </c>
      <c r="D38" s="28">
        <v>2668</v>
      </c>
      <c r="E38" s="29">
        <f t="shared" si="0"/>
        <v>9.979423868312757</v>
      </c>
    </row>
    <row r="39" spans="2:5" ht="13.5" customHeight="1">
      <c r="B39" s="26" t="s">
        <v>55</v>
      </c>
      <c r="C39" s="27">
        <v>77</v>
      </c>
      <c r="D39" s="28">
        <v>732</v>
      </c>
      <c r="E39" s="29">
        <f t="shared" si="0"/>
        <v>8.506493506493506</v>
      </c>
    </row>
    <row r="40" spans="2:5" ht="13.5" customHeight="1">
      <c r="B40" s="26" t="s">
        <v>56</v>
      </c>
      <c r="C40" s="27">
        <v>320</v>
      </c>
      <c r="D40" s="28">
        <v>4168</v>
      </c>
      <c r="E40" s="29">
        <f t="shared" si="0"/>
        <v>12.025</v>
      </c>
    </row>
    <row r="41" spans="2:5" ht="13.5" customHeight="1">
      <c r="B41" s="26" t="s">
        <v>57</v>
      </c>
      <c r="C41" s="27">
        <v>57</v>
      </c>
      <c r="D41" s="28">
        <v>1034</v>
      </c>
      <c r="E41" s="29">
        <f t="shared" si="0"/>
        <v>17.140350877192983</v>
      </c>
    </row>
    <row r="42" spans="2:5" ht="13.5" customHeight="1">
      <c r="B42" s="26" t="s">
        <v>58</v>
      </c>
      <c r="C42" s="27">
        <v>30</v>
      </c>
      <c r="D42" s="28">
        <v>1128</v>
      </c>
      <c r="E42" s="29">
        <f t="shared" si="0"/>
        <v>36.6</v>
      </c>
    </row>
    <row r="43" spans="2:5" ht="13.5" customHeight="1">
      <c r="B43" s="26" t="s">
        <v>59</v>
      </c>
      <c r="C43" s="27">
        <v>97</v>
      </c>
      <c r="D43" s="28">
        <v>1874</v>
      </c>
      <c r="E43" s="29">
        <f t="shared" si="0"/>
        <v>18.31958762886598</v>
      </c>
    </row>
    <row r="44" spans="2:5" ht="13.5" customHeight="1">
      <c r="B44" s="26" t="s">
        <v>60</v>
      </c>
      <c r="C44" s="27">
        <v>113</v>
      </c>
      <c r="D44" s="28">
        <v>1791</v>
      </c>
      <c r="E44" s="29">
        <f t="shared" si="0"/>
        <v>14.849557522123893</v>
      </c>
    </row>
    <row r="45" spans="2:5" ht="13.5" customHeight="1">
      <c r="B45" s="26" t="s">
        <v>46</v>
      </c>
      <c r="C45" s="27">
        <v>1295</v>
      </c>
      <c r="D45" s="28">
        <v>17197</v>
      </c>
      <c r="E45" s="29">
        <f t="shared" si="0"/>
        <v>12.27953667953668</v>
      </c>
    </row>
    <row r="46" spans="2:5" ht="13.5" customHeight="1">
      <c r="B46" s="26" t="s">
        <v>30</v>
      </c>
      <c r="C46" s="27">
        <v>87</v>
      </c>
      <c r="D46" s="28">
        <v>925</v>
      </c>
      <c r="E46" s="29">
        <f t="shared" si="0"/>
        <v>9.632183908045977</v>
      </c>
    </row>
    <row r="47" spans="2:5" ht="13.5" customHeight="1" thickBot="1">
      <c r="B47" s="30" t="s">
        <v>37</v>
      </c>
      <c r="C47" s="31">
        <v>109</v>
      </c>
      <c r="D47" s="32">
        <v>698</v>
      </c>
      <c r="E47" s="33">
        <f t="shared" si="0"/>
        <v>5.4036697247706424</v>
      </c>
    </row>
    <row r="48" spans="2:5" ht="13.5" customHeight="1" thickBot="1" thickTop="1">
      <c r="B48" s="34" t="s">
        <v>75</v>
      </c>
      <c r="C48" s="35">
        <v>9186</v>
      </c>
      <c r="D48" s="36">
        <f>SUM(D6:D47)</f>
        <v>112893</v>
      </c>
      <c r="E48" s="37">
        <f t="shared" si="0"/>
        <v>11.28967994774657</v>
      </c>
    </row>
    <row r="49" ht="13.5" customHeight="1" thickTop="1"/>
  </sheetData>
  <mergeCells count="1">
    <mergeCell ref="A1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Alina Sarbu</cp:lastModifiedBy>
  <cp:lastPrinted>2009-10-13T07:15:37Z</cp:lastPrinted>
  <dcterms:created xsi:type="dcterms:W3CDTF">2009-10-12T10:25:37Z</dcterms:created>
  <dcterms:modified xsi:type="dcterms:W3CDTF">2009-10-13T07:15:57Z</dcterms:modified>
  <cp:category/>
  <cp:version/>
  <cp:contentType/>
  <cp:contentStatus/>
</cp:coreProperties>
</file>