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alculator impozit pe dividende" sheetId="1" r:id="rId1"/>
  </sheets>
  <calcPr calcId="125725"/>
</workbook>
</file>

<file path=xl/calcChain.xml><?xml version="1.0" encoding="utf-8"?>
<calcChain xmlns="http://schemas.openxmlformats.org/spreadsheetml/2006/main">
  <c r="L15" i="1"/>
  <c r="F15"/>
  <c r="L14"/>
  <c r="F14"/>
  <c r="F17" l="1"/>
  <c r="L17"/>
</calcChain>
</file>

<file path=xl/sharedStrings.xml><?xml version="1.0" encoding="utf-8"?>
<sst xmlns="http://schemas.openxmlformats.org/spreadsheetml/2006/main" count="12" uniqueCount="9">
  <si>
    <t>CALCULATOR IMPOZIT PE DIVIDENDE</t>
  </si>
  <si>
    <t>CASS datorat:</t>
  </si>
  <si>
    <t>Impozit pe dividende:</t>
  </si>
  <si>
    <t>Salariul minim brut pe economie în 2018:</t>
  </si>
  <si>
    <t>Sumă totală de plată:</t>
  </si>
  <si>
    <t>NU</t>
  </si>
  <si>
    <t>Venitul total din activități independente:</t>
  </si>
  <si>
    <t>Valoarea profitului repartizat la dividende:</t>
  </si>
  <si>
    <t>Ești asigurat la sistemul  de sănătate?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</si>
</sst>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2" borderId="0" xfId="0" applyFill="1"/>
    <xf numFmtId="4" fontId="0" fillId="2" borderId="1" xfId="0" applyNumberFormat="1" applyFill="1" applyBorder="1" applyAlignment="1">
      <alignment horizontal="center" vertical="center"/>
    </xf>
    <xf numFmtId="4" fontId="2" fillId="2" borderId="1" xfId="0" applyNumberFormat="1" applyFont="1" applyFill="1" applyBorder="1"/>
    <xf numFmtId="0" fontId="2" fillId="2" borderId="0" xfId="0" applyFont="1" applyFill="1"/>
    <xf numFmtId="10" fontId="0" fillId="2" borderId="4" xfId="0" applyNumberForma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4" fillId="2" borderId="0" xfId="1" applyFill="1" applyAlignment="1" applyProtection="1"/>
    <xf numFmtId="0" fontId="0" fillId="2" borderId="0" xfId="0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/>
    <xf numFmtId="0" fontId="5" fillId="2" borderId="0" xfId="0" applyFont="1" applyFill="1"/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2</xdr:row>
      <xdr:rowOff>0</xdr:rowOff>
    </xdr:from>
    <xdr:to>
      <xdr:col>3</xdr:col>
      <xdr:colOff>49261</xdr:colOff>
      <xdr:row>4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81000"/>
          <a:ext cx="1944736" cy="438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8"/>
  <sheetViews>
    <sheetView tabSelected="1" workbookViewId="0"/>
  </sheetViews>
  <sheetFormatPr defaultColWidth="0" defaultRowHeight="15" zeroHeight="1"/>
  <cols>
    <col min="1" max="1" width="9.140625" style="1" customWidth="1"/>
    <col min="2" max="4" width="14.140625" style="1" customWidth="1"/>
    <col min="5" max="5" width="16.7109375" style="1" customWidth="1"/>
    <col min="6" max="6" width="14.28515625" style="1" bestFit="1" customWidth="1"/>
    <col min="7" max="7" width="15.85546875" style="1" customWidth="1"/>
    <col min="8" max="11" width="13.42578125" style="1" customWidth="1"/>
    <col min="12" max="12" width="12.7109375" style="1" bestFit="1" customWidth="1"/>
    <col min="13" max="14" width="9.140625" style="1" customWidth="1"/>
    <col min="15" max="15" width="0" style="1" hidden="1"/>
    <col min="16" max="16384" width="9.140625" style="1" hidden="1"/>
  </cols>
  <sheetData>
    <row r="1" spans="2:12"/>
    <row r="2" spans="2:12"/>
    <row r="3" spans="2:12">
      <c r="B3" s="26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2" ht="18.75" customHeight="1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2:12"/>
    <row r="6" spans="2:12"/>
    <row r="7" spans="2:12" ht="18.75">
      <c r="B7" s="13" t="s">
        <v>7</v>
      </c>
      <c r="C7" s="13"/>
      <c r="D7" s="13"/>
      <c r="E7" s="13"/>
      <c r="F7" s="14">
        <v>100000</v>
      </c>
      <c r="H7" s="13" t="s">
        <v>6</v>
      </c>
      <c r="I7" s="13"/>
      <c r="J7" s="13"/>
      <c r="K7" s="13"/>
      <c r="L7" s="14">
        <v>50000</v>
      </c>
    </row>
    <row r="8" spans="2:12" ht="18.75">
      <c r="B8" s="15"/>
      <c r="C8" s="15"/>
      <c r="D8" s="15"/>
      <c r="E8" s="15"/>
      <c r="F8" s="15"/>
      <c r="H8" s="15"/>
      <c r="I8" s="15"/>
      <c r="J8" s="15"/>
      <c r="K8" s="15"/>
      <c r="L8" s="15"/>
    </row>
    <row r="9" spans="2:12" ht="18.75">
      <c r="B9" s="16" t="s">
        <v>8</v>
      </c>
      <c r="C9" s="17"/>
      <c r="D9" s="17"/>
      <c r="E9" s="18"/>
      <c r="F9" s="19" t="s">
        <v>5</v>
      </c>
      <c r="H9" s="13" t="s">
        <v>3</v>
      </c>
      <c r="I9" s="13"/>
      <c r="J9" s="13"/>
      <c r="K9" s="13"/>
      <c r="L9" s="20">
        <v>1900</v>
      </c>
    </row>
    <row r="10" spans="2:12"/>
    <row r="11" spans="2:12" ht="18.75">
      <c r="B11" s="15"/>
      <c r="C11" s="15"/>
      <c r="D11" s="15"/>
      <c r="E11" s="15"/>
      <c r="F11" s="15"/>
    </row>
    <row r="12" spans="2:12">
      <c r="B12" s="6">
        <v>2017</v>
      </c>
      <c r="C12" s="6"/>
      <c r="D12" s="6"/>
      <c r="E12" s="6"/>
      <c r="F12" s="6"/>
      <c r="H12" s="23">
        <v>2018</v>
      </c>
      <c r="I12" s="24"/>
      <c r="J12" s="24"/>
      <c r="K12" s="24"/>
      <c r="L12" s="25"/>
    </row>
    <row r="13" spans="2:12"/>
    <row r="14" spans="2:12">
      <c r="B14" s="8" t="s">
        <v>2</v>
      </c>
      <c r="C14" s="9"/>
      <c r="D14" s="10"/>
      <c r="E14" s="5">
        <v>0.05</v>
      </c>
      <c r="F14" s="2">
        <f>E14*F7</f>
        <v>5000</v>
      </c>
      <c r="G14" s="12"/>
      <c r="H14" s="8" t="s">
        <v>2</v>
      </c>
      <c r="I14" s="9"/>
      <c r="J14" s="10"/>
      <c r="K14" s="5">
        <v>0.05</v>
      </c>
      <c r="L14" s="2">
        <f>K14*F7</f>
        <v>5000</v>
      </c>
    </row>
    <row r="15" spans="2:12">
      <c r="B15" s="8" t="s">
        <v>1</v>
      </c>
      <c r="C15" s="9"/>
      <c r="D15" s="10"/>
      <c r="E15" s="5">
        <v>5.5E-2</v>
      </c>
      <c r="F15" s="2">
        <f>IF(F9="da",0,E15*F7)</f>
        <v>5500</v>
      </c>
      <c r="H15" s="8" t="s">
        <v>1</v>
      </c>
      <c r="I15" s="9"/>
      <c r="J15" s="10"/>
      <c r="K15" s="5">
        <v>0.1</v>
      </c>
      <c r="L15" s="2">
        <f>IF(L7&gt;=L9*12,L9*12*K15,0)</f>
        <v>2280</v>
      </c>
    </row>
    <row r="16" spans="2:12">
      <c r="G16" s="4"/>
    </row>
    <row r="17" spans="2:12">
      <c r="B17" s="21" t="s">
        <v>4</v>
      </c>
      <c r="C17" s="21"/>
      <c r="D17" s="21"/>
      <c r="E17" s="21"/>
      <c r="F17" s="22">
        <f>SUM(F14:F15)</f>
        <v>10500</v>
      </c>
      <c r="H17" s="7" t="s">
        <v>4</v>
      </c>
      <c r="I17" s="7"/>
      <c r="J17" s="7"/>
      <c r="K17" s="7"/>
      <c r="L17" s="3">
        <f>SUM(L14:L15)</f>
        <v>7280</v>
      </c>
    </row>
    <row r="18" spans="2:12"/>
    <row r="19" spans="2:12"/>
    <row r="20" spans="2:12" hidden="1"/>
    <row r="21" spans="2:12" hidden="1"/>
    <row r="22" spans="2:12" hidden="1"/>
    <row r="23" spans="2:12" hidden="1"/>
    <row r="24" spans="2:12" hidden="1">
      <c r="C24" s="11"/>
    </row>
    <row r="25" spans="2:12" hidden="1"/>
    <row r="26" spans="2:12" hidden="1">
      <c r="C26" s="11"/>
    </row>
    <row r="27" spans="2:12" hidden="1"/>
    <row r="28" spans="2:12" hidden="1"/>
  </sheetData>
  <mergeCells count="13">
    <mergeCell ref="B3:L4"/>
    <mergeCell ref="H17:K17"/>
    <mergeCell ref="B17:E17"/>
    <mergeCell ref="B14:D14"/>
    <mergeCell ref="B15:D15"/>
    <mergeCell ref="H14:J14"/>
    <mergeCell ref="H15:J15"/>
    <mergeCell ref="B7:E7"/>
    <mergeCell ref="B12:F12"/>
    <mergeCell ref="H12:L12"/>
    <mergeCell ref="H9:K9"/>
    <mergeCell ref="H7:K7"/>
    <mergeCell ref="B9:E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 impozit pe dividende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2017-12-14T10:36:15Z</dcterms:modified>
</cp:coreProperties>
</file>