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Bonificatie" sheetId="1" r:id="rId1"/>
  </sheets>
  <calcPr calcId="125725"/>
</workbook>
</file>

<file path=xl/calcChain.xml><?xml version="1.0" encoding="utf-8"?>
<calcChain xmlns="http://schemas.openxmlformats.org/spreadsheetml/2006/main">
  <c r="G11" i="1"/>
  <c r="G12" s="1"/>
  <c r="G13" s="1"/>
  <c r="G14" s="1"/>
  <c r="G15" s="1"/>
  <c r="G16" s="1"/>
  <c r="G17" s="1"/>
  <c r="G18" s="1"/>
  <c r="G19" s="1"/>
  <c r="H11" l="1"/>
  <c r="H14"/>
  <c r="H10"/>
  <c r="H5"/>
  <c r="H13" l="1"/>
  <c r="H15"/>
  <c r="H12"/>
  <c r="H16" l="1"/>
  <c r="H17" l="1"/>
  <c r="H19" l="1"/>
  <c r="H18"/>
</calcChain>
</file>

<file path=xl/sharedStrings.xml><?xml version="1.0" encoding="utf-8"?>
<sst xmlns="http://schemas.openxmlformats.org/spreadsheetml/2006/main" count="18" uniqueCount="17">
  <si>
    <t>Obligație fiscală estimată (lei):</t>
  </si>
  <si>
    <t>Termen de depunere a declarației unice:</t>
  </si>
  <si>
    <t>15.07.2018</t>
  </si>
  <si>
    <t>Modalitate de depunere</t>
  </si>
  <si>
    <t>Online</t>
  </si>
  <si>
    <t>Fizic</t>
  </si>
  <si>
    <t>Modalitate de depunere a declarației unice:</t>
  </si>
  <si>
    <t>Plată integrală în 2018 (DA/NU):</t>
  </si>
  <si>
    <t>Număr de plăți efectuate (cel puțin o plată):</t>
  </si>
  <si>
    <t>Termen limită de plată:</t>
  </si>
  <si>
    <t>15.03.2019</t>
  </si>
  <si>
    <t>Bonificație acordată:</t>
  </si>
  <si>
    <t>Grafic estimat de plăți</t>
  </si>
  <si>
    <t>Numărul plății</t>
  </si>
  <si>
    <t>Valoarea plății</t>
  </si>
  <si>
    <t>Calculator bonificație pentru plata anticipată a obligațiilor fiscale</t>
  </si>
  <si>
    <t>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</si>
</sst>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" fontId="0" fillId="2" borderId="1" xfId="0" applyNumberFormat="1" applyFill="1" applyBorder="1"/>
    <xf numFmtId="4" fontId="2" fillId="3" borderId="1" xfId="0" applyNumberFormat="1" applyFont="1" applyFill="1" applyBorder="1"/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>
      <selection activeCell="E5" sqref="E5"/>
    </sheetView>
  </sheetViews>
  <sheetFormatPr defaultColWidth="0" defaultRowHeight="15" zeroHeight="1"/>
  <cols>
    <col min="1" max="1" width="9.140625" style="1" customWidth="1"/>
    <col min="2" max="2" width="19.42578125" style="1" customWidth="1"/>
    <col min="3" max="3" width="19.140625" style="1" customWidth="1"/>
    <col min="4" max="4" width="10.85546875" style="1" customWidth="1"/>
    <col min="5" max="5" width="14.5703125" style="1" customWidth="1"/>
    <col min="6" max="6" width="5" style="1" customWidth="1"/>
    <col min="7" max="7" width="20" style="1" customWidth="1"/>
    <col min="8" max="8" width="18.85546875" style="1" customWidth="1"/>
    <col min="9" max="9" width="17.42578125" style="1" customWidth="1"/>
    <col min="10" max="10" width="17.42578125" style="1" hidden="1" customWidth="1"/>
    <col min="11" max="11" width="8.28515625" style="1" hidden="1" customWidth="1"/>
    <col min="12" max="12" width="15.140625" style="1" hidden="1" customWidth="1"/>
    <col min="13" max="13" width="9.140625" style="1" hidden="1" customWidth="1"/>
    <col min="14" max="14" width="20.5703125" style="1" hidden="1" customWidth="1"/>
    <col min="15" max="15" width="17.5703125" style="1" hidden="1" customWidth="1"/>
    <col min="16" max="17" width="16.140625" style="1" hidden="1" customWidth="1"/>
    <col min="18" max="18" width="9.140625" style="1" hidden="1" customWidth="1"/>
    <col min="19" max="19" width="0" style="1" hidden="1" customWidth="1"/>
    <col min="20" max="20" width="0" style="1" hidden="1"/>
    <col min="21" max="16384" width="9.140625" style="1" hidden="1"/>
  </cols>
  <sheetData>
    <row r="1" spans="2:14"/>
    <row r="2" spans="2:14">
      <c r="B2" s="15" t="s">
        <v>15</v>
      </c>
      <c r="C2" s="16"/>
      <c r="D2" s="16"/>
      <c r="E2" s="16"/>
      <c r="F2" s="16"/>
      <c r="G2" s="16"/>
      <c r="H2" s="17"/>
    </row>
    <row r="3" spans="2:14">
      <c r="B3" s="18"/>
      <c r="C3" s="19"/>
      <c r="D3" s="19"/>
      <c r="E3" s="19"/>
      <c r="F3" s="19"/>
      <c r="G3" s="19"/>
      <c r="H3" s="20"/>
    </row>
    <row r="4" spans="2:14">
      <c r="N4" s="1" t="s">
        <v>3</v>
      </c>
    </row>
    <row r="5" spans="2:14">
      <c r="B5" s="11" t="s">
        <v>0</v>
      </c>
      <c r="C5" s="11"/>
      <c r="D5" s="11"/>
      <c r="E5" s="3">
        <v>10000</v>
      </c>
      <c r="G5" s="13" t="s">
        <v>11</v>
      </c>
      <c r="H5" s="8">
        <f>IF(AND(E7="online",E9="da"),0.1,IF(AND(E7="online",E9="nu"),0.05,IF(AND(E7="fizic",E9="da"),0.05,0)))</f>
        <v>0.1</v>
      </c>
      <c r="N5" s="1" t="s">
        <v>4</v>
      </c>
    </row>
    <row r="6" spans="2:14">
      <c r="N6" s="1" t="s">
        <v>5</v>
      </c>
    </row>
    <row r="7" spans="2:14">
      <c r="B7" s="10" t="s">
        <v>6</v>
      </c>
      <c r="C7" s="10"/>
      <c r="D7" s="10"/>
      <c r="E7" s="6" t="s">
        <v>4</v>
      </c>
      <c r="G7" s="14" t="s">
        <v>12</v>
      </c>
      <c r="H7" s="14"/>
    </row>
    <row r="8" spans="2:14"/>
    <row r="9" spans="2:14">
      <c r="B9" s="10" t="s">
        <v>7</v>
      </c>
      <c r="C9" s="10"/>
      <c r="D9" s="10"/>
      <c r="E9" s="6" t="s">
        <v>16</v>
      </c>
      <c r="G9" s="12" t="s">
        <v>13</v>
      </c>
      <c r="H9" s="12" t="s">
        <v>14</v>
      </c>
    </row>
    <row r="10" spans="2:14">
      <c r="G10" s="5">
        <v>1</v>
      </c>
      <c r="H10" s="2">
        <f>IF(AND($E$11&gt;1,$E$11=G10),$E$5/$E$11-$H$5*$E$5,$E$5/$E$11)</f>
        <v>2000</v>
      </c>
    </row>
    <row r="11" spans="2:14">
      <c r="B11" s="10" t="s">
        <v>8</v>
      </c>
      <c r="C11" s="10"/>
      <c r="D11" s="10"/>
      <c r="E11" s="6">
        <v>5</v>
      </c>
      <c r="G11" s="9">
        <f>IF(ISERROR(G10+1),"",IF(G10+1&lt;=$E$11,G10+1,""))</f>
        <v>2</v>
      </c>
      <c r="H11" s="2">
        <f>IF(G11="","",IF(AND($E$11&gt;1,$E$11=G11),$E$5/$E$11-$H$5*$E$5,$E$5/$E$11))</f>
        <v>2000</v>
      </c>
    </row>
    <row r="12" spans="2:14">
      <c r="G12" s="9">
        <f>IF(ISERROR(G11+1),"",IF(G11+1&lt;=$E$11,G11+1,""))</f>
        <v>3</v>
      </c>
      <c r="H12" s="2">
        <f>IF(G12="","",IF(AND($E$11&gt;1,$E$11=G12),$E$5/$E$11-$H$5*$E$5,$E$5/$E$11))</f>
        <v>2000</v>
      </c>
    </row>
    <row r="13" spans="2:14">
      <c r="G13" s="9">
        <f>IF(ISERROR(G12+1),"",IF(G12+1&lt;=$E$11,G12+1,""))</f>
        <v>4</v>
      </c>
      <c r="H13" s="2">
        <f>IF(G13="","",IF(AND($E$11&gt;1,$E$11=G13),$E$5/$E$11-$H$5*$E$5,$E$5/$E$11))</f>
        <v>2000</v>
      </c>
    </row>
    <row r="14" spans="2:14">
      <c r="B14" s="10" t="s">
        <v>1</v>
      </c>
      <c r="C14" s="10"/>
      <c r="D14" s="10"/>
      <c r="E14" s="5" t="s">
        <v>2</v>
      </c>
      <c r="G14" s="9">
        <f>IF(ISERROR(G13+1),"",IF(G13+1&lt;=$E$11,G13+1,""))</f>
        <v>5</v>
      </c>
      <c r="H14" s="2">
        <f>IF(G14="","",IF(AND($E$11&gt;1,$E$11=G14),$E$5/$E$11-$H$5*$E$5,$E$5/$E$11))</f>
        <v>1000</v>
      </c>
    </row>
    <row r="15" spans="2:14">
      <c r="B15" s="4"/>
      <c r="C15" s="4"/>
      <c r="D15" s="4"/>
      <c r="E15" s="7"/>
      <c r="G15" s="9" t="str">
        <f>IF(ISERROR(G14+1),"",IF(G14+1&lt;=$E$11,G14+1,""))</f>
        <v/>
      </c>
      <c r="H15" s="2" t="str">
        <f>IF(G15="","",IF(AND($E$11&gt;1,$E$11=G15),$E$5/$E$11-$H$5*$E$5,$E$5/$E$11))</f>
        <v/>
      </c>
    </row>
    <row r="16" spans="2:14">
      <c r="B16" s="10" t="s">
        <v>9</v>
      </c>
      <c r="C16" s="10"/>
      <c r="D16" s="10"/>
      <c r="E16" s="5" t="s">
        <v>10</v>
      </c>
      <c r="G16" s="9" t="str">
        <f>IF(ISERROR(G15+1),"",IF(G15+1&lt;=$E$11,G15+1,""))</f>
        <v/>
      </c>
      <c r="H16" s="2" t="str">
        <f>IF(G16="","",IF(AND($E$11&gt;1,$E$11=G16),$E$5/$E$11-$H$5*$E$5,$E$5/$E$11))</f>
        <v/>
      </c>
    </row>
    <row r="17" spans="7:8">
      <c r="G17" s="9" t="str">
        <f>IF(ISERROR(G16+1),"",IF(G16+1&lt;=$E$11,G16+1,""))</f>
        <v/>
      </c>
      <c r="H17" s="2" t="str">
        <f>IF(G17="","",IF(AND($E$11&gt;1,$E$11=G17),$E$5/$E$11-$H$5*$E$5,$E$5/$E$11))</f>
        <v/>
      </c>
    </row>
    <row r="18" spans="7:8">
      <c r="G18" s="9" t="str">
        <f>IF(ISERROR(G17+1),"",IF(G17+1&lt;=$E$11,G17+1,""))</f>
        <v/>
      </c>
      <c r="H18" s="2" t="str">
        <f>IF(G18="","",IF(AND($E$11&gt;1,$E$11=G18),$E$5/$E$11-$H$5*$E$5,$E$5/$E$11))</f>
        <v/>
      </c>
    </row>
    <row r="19" spans="7:8">
      <c r="G19" s="9" t="str">
        <f>IF(ISERROR(G18+1),"",IF(G18+1&lt;=$E$11,G18+1,""))</f>
        <v/>
      </c>
      <c r="H19" s="2" t="str">
        <f>IF(G19="","",IF(AND($E$11&gt;1,$E$11=G19),$E$5/$E$11-$H$5*$E$5,$E$5/$E$11))</f>
        <v/>
      </c>
    </row>
    <row r="20" spans="7:8"/>
    <row r="21" spans="7:8"/>
    <row r="22" spans="7:8"/>
    <row r="23" spans="7:8"/>
    <row r="24" spans="7:8"/>
    <row r="25" spans="7:8"/>
    <row r="26" spans="7:8"/>
    <row r="27" spans="7:8"/>
    <row r="28" spans="7:8"/>
    <row r="29" spans="7:8"/>
    <row r="30" spans="7:8"/>
    <row r="31" spans="7:8"/>
    <row r="32" spans="7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</sheetData>
  <mergeCells count="8">
    <mergeCell ref="B11:D11"/>
    <mergeCell ref="B5:D5"/>
    <mergeCell ref="B2:H3"/>
    <mergeCell ref="B14:D14"/>
    <mergeCell ref="B7:D7"/>
    <mergeCell ref="B9:D9"/>
    <mergeCell ref="B16:D16"/>
    <mergeCell ref="G7:H7"/>
  </mergeCells>
  <dataValidations count="1">
    <dataValidation type="list" allowBlank="1" showInputMessage="1" showErrorMessage="1" sqref="E7">
      <formula1>$N$5:$N$6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Bonificatie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2018-03-28T07:08:32Z</dcterms:modified>
</cp:coreProperties>
</file>