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015" windowHeight="7650" activeTab="0"/>
  </bookViews>
  <sheets>
    <sheet name="evolutii  " sheetId="1" r:id="rId1"/>
  </sheets>
  <definedNames>
    <definedName name="_xlnm.Print_Area" localSheetId="0">'evolutii  '!$A$1:$P$50</definedName>
  </definedNames>
  <calcPr fullCalcOnLoad="1"/>
</workbook>
</file>

<file path=xl/sharedStrings.xml><?xml version="1.0" encoding="utf-8"?>
<sst xmlns="http://schemas.openxmlformats.org/spreadsheetml/2006/main" count="39" uniqueCount="26">
  <si>
    <t>ian.</t>
  </si>
  <si>
    <t>feb.</t>
  </si>
  <si>
    <t>martie</t>
  </si>
  <si>
    <t>aprilie</t>
  </si>
  <si>
    <t>mai</t>
  </si>
  <si>
    <t>iunie</t>
  </si>
  <si>
    <t>iulie</t>
  </si>
  <si>
    <t>august</t>
  </si>
  <si>
    <t>sept.</t>
  </si>
  <si>
    <t>oct.</t>
  </si>
  <si>
    <t>nov.</t>
  </si>
  <si>
    <t>dec.</t>
  </si>
  <si>
    <t>media anuala</t>
  </si>
  <si>
    <t xml:space="preserve"> Rata somajului</t>
  </si>
  <si>
    <t>(total)</t>
  </si>
  <si>
    <t>%</t>
  </si>
  <si>
    <t>Ratele somajului pentru anii 1991-2006 sunt recalculate si comunicate de I.N.S.</t>
  </si>
  <si>
    <t>-</t>
  </si>
  <si>
    <t>Nr. total de someri</t>
  </si>
  <si>
    <t xml:space="preserve">inregistrati  la </t>
  </si>
  <si>
    <t>finele fiecarei luni</t>
  </si>
  <si>
    <t>(persoane)</t>
  </si>
  <si>
    <t>EVOLUTIA SOMAJULUI  IN PERIOADA 1991-2010</t>
  </si>
  <si>
    <t>EVOLUTIA NUMARULUI DE SOMERI IN PERIOADA 1991-2010</t>
  </si>
  <si>
    <t>2010*</t>
  </si>
  <si>
    <t>Recalculata cu Populatia Activa Civila la data de 01.01.2010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</si>
</sst>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"/>
    <numFmt numFmtId="175" formatCode="[$-409]dddd\,\ mmmm\ dd\,\ yyyy"/>
    <numFmt numFmtId="176" formatCode="[$-409]d\-mmm\-yyyy;@"/>
    <numFmt numFmtId="177" formatCode="0.00000"/>
    <numFmt numFmtId="178" formatCode="0.0000"/>
    <numFmt numFmtId="179" formatCode="0.000"/>
    <numFmt numFmtId="180" formatCode="0.000000"/>
    <numFmt numFmtId="181" formatCode="0.0000000"/>
    <numFmt numFmtId="182" formatCode="_(* #,##0.0_);_(* \(#,##0.0\);_(* &quot;-&quot;??_);_(@_)"/>
    <numFmt numFmtId="183" formatCode="_(* #,##0_);_(* \(#,##0\);_(* &quot;-&quot;??_);_(@_)"/>
    <numFmt numFmtId="184" formatCode="0.00000000"/>
    <numFmt numFmtId="185" formatCode="_(* #,##0.0_);_(* \(#,##0.0\);_(* &quot;-&quot;?_);_(@_)"/>
    <numFmt numFmtId="186" formatCode="#,##0.0"/>
    <numFmt numFmtId="187" formatCode="_-* #,##0.0\ _l_e_i_-;\-* #,##0.0\ _l_e_i_-;_-* &quot;-&quot;?\ _l_e_i_-;_-@_-"/>
    <numFmt numFmtId="188" formatCode="#,##0.0_ ;\-#,##0.0\ "/>
    <numFmt numFmtId="189" formatCode="_-* #,##0.0\ _l_e_i_-;\-* #,##0.0\ _l_e_i_-;_-* &quot;-&quot;??\ _l_e_i_-;_-@_-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-* #,##0\ _l_e_i_-;\-* #,##0\ _l_e_i_-;_-* &quot;-&quot;??\ _l_e_i_-;_-@_-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&quot;€&quot;* #,##0.00_);_(&quot;€&quot;* \(#,##0.00\);_(&quot;€&quot;* &quot;-&quot;??_);_(@_)"/>
    <numFmt numFmtId="200" formatCode="yyyy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Times New Roman CE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8"/>
      <name val="Times New Roman CE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b/>
      <i/>
      <sz val="1.75"/>
      <color indexed="8"/>
      <name val="Arial"/>
      <family val="0"/>
    </font>
    <font>
      <i/>
      <sz val="1.75"/>
      <color indexed="8"/>
      <name val="Arial"/>
      <family val="0"/>
    </font>
    <font>
      <b/>
      <sz val="2"/>
      <color indexed="8"/>
      <name val="Arial"/>
      <family val="0"/>
    </font>
    <font>
      <sz val="1.5"/>
      <color indexed="8"/>
      <name val="Arial"/>
      <family val="0"/>
    </font>
    <font>
      <b/>
      <i/>
      <sz val="1.5"/>
      <color indexed="8"/>
      <name val="Arial"/>
      <family val="0"/>
    </font>
    <font>
      <b/>
      <sz val="1.5"/>
      <color indexed="8"/>
      <name val="Arial"/>
      <family val="0"/>
    </font>
    <font>
      <i/>
      <sz val="1.5"/>
      <color indexed="8"/>
      <name val="Arial"/>
      <family val="0"/>
    </font>
    <font>
      <b/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/>
    </xf>
    <xf numFmtId="174" fontId="0" fillId="0" borderId="0" xfId="0" applyNumberFormat="1" applyAlignment="1">
      <alignment horizontal="center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4" fontId="0" fillId="0" borderId="12" xfId="0" applyNumberForma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174" fontId="0" fillId="0" borderId="18" xfId="0" applyNumberFormat="1" applyFont="1" applyBorder="1" applyAlignment="1">
      <alignment/>
    </xf>
    <xf numFmtId="174" fontId="3" fillId="0" borderId="19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174" fontId="0" fillId="0" borderId="24" xfId="0" applyNumberFormat="1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center"/>
    </xf>
    <xf numFmtId="174" fontId="0" fillId="0" borderId="23" xfId="0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6" xfId="0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24" xfId="0" applyFont="1" applyFill="1" applyBorder="1" applyAlignment="1">
      <alignment horizontal="center"/>
    </xf>
    <xf numFmtId="0" fontId="0" fillId="0" borderId="19" xfId="0" applyBorder="1" applyAlignment="1">
      <alignment/>
    </xf>
    <xf numFmtId="174" fontId="0" fillId="0" borderId="19" xfId="0" applyNumberForma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28" xfId="0" applyBorder="1" applyAlignment="1">
      <alignment/>
    </xf>
    <xf numFmtId="174" fontId="0" fillId="0" borderId="28" xfId="0" applyNumberFormat="1" applyBorder="1" applyAlignment="1">
      <alignment/>
    </xf>
    <xf numFmtId="174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Fill="1" applyBorder="1" applyAlignment="1">
      <alignment/>
    </xf>
    <xf numFmtId="0" fontId="0" fillId="0" borderId="29" xfId="0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29" xfId="0" applyNumberFormat="1" applyFill="1" applyBorder="1" applyAlignment="1">
      <alignment/>
    </xf>
    <xf numFmtId="0" fontId="8" fillId="0" borderId="0" xfId="0" applyFont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Border="1" applyAlignment="1">
      <alignment horizontal="right"/>
    </xf>
    <xf numFmtId="174" fontId="0" fillId="0" borderId="0" xfId="0" applyNumberFormat="1" applyAlignment="1">
      <alignment/>
    </xf>
    <xf numFmtId="171" fontId="0" fillId="0" borderId="0" xfId="42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4" fontId="0" fillId="0" borderId="10" xfId="0" applyNumberFormat="1" applyBorder="1" applyAlignment="1">
      <alignment horizontal="center" wrapText="1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9" xfId="0" applyFont="1" applyBorder="1" applyAlignment="1">
      <alignment horizontal="right"/>
    </xf>
    <xf numFmtId="183" fontId="3" fillId="0" borderId="19" xfId="42" applyNumberFormat="1" applyFont="1" applyBorder="1" applyAlignment="1">
      <alignment horizontal="right"/>
    </xf>
    <xf numFmtId="0" fontId="0" fillId="0" borderId="0" xfId="0" applyBorder="1" applyAlignment="1">
      <alignment/>
    </xf>
    <xf numFmtId="183" fontId="0" fillId="0" borderId="24" xfId="42" applyNumberFormat="1" applyBorder="1" applyAlignment="1">
      <alignment horizontal="right"/>
    </xf>
    <xf numFmtId="183" fontId="0" fillId="0" borderId="19" xfId="42" applyNumberFormat="1" applyBorder="1" applyAlignment="1">
      <alignment horizontal="right"/>
    </xf>
    <xf numFmtId="183" fontId="0" fillId="0" borderId="19" xfId="42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183" fontId="0" fillId="0" borderId="27" xfId="42" applyNumberFormat="1" applyBorder="1" applyAlignment="1">
      <alignment horizontal="right"/>
    </xf>
    <xf numFmtId="183" fontId="0" fillId="0" borderId="27" xfId="42" applyNumberFormat="1" applyFont="1" applyFill="1" applyBorder="1" applyAlignment="1">
      <alignment/>
    </xf>
    <xf numFmtId="183" fontId="0" fillId="0" borderId="19" xfId="42" applyNumberFormat="1" applyBorder="1" applyAlignment="1">
      <alignment/>
    </xf>
    <xf numFmtId="183" fontId="0" fillId="33" borderId="19" xfId="42" applyNumberFormat="1" applyFill="1" applyBorder="1" applyAlignment="1">
      <alignment/>
    </xf>
    <xf numFmtId="183" fontId="0" fillId="0" borderId="19" xfId="42" applyNumberFormat="1" applyFont="1" applyBorder="1" applyAlignment="1">
      <alignment/>
    </xf>
    <xf numFmtId="183" fontId="0" fillId="0" borderId="24" xfId="42" applyNumberFormat="1" applyBorder="1" applyAlignment="1">
      <alignment/>
    </xf>
    <xf numFmtId="183" fontId="0" fillId="0" borderId="19" xfId="42" applyNumberFormat="1" applyFont="1" applyBorder="1" applyAlignment="1">
      <alignment/>
    </xf>
    <xf numFmtId="0" fontId="5" fillId="0" borderId="20" xfId="0" applyFont="1" applyBorder="1" applyAlignment="1">
      <alignment/>
    </xf>
    <xf numFmtId="183" fontId="5" fillId="0" borderId="24" xfId="42" applyNumberFormat="1" applyFont="1" applyBorder="1" applyAlignment="1">
      <alignment/>
    </xf>
    <xf numFmtId="183" fontId="5" fillId="0" borderId="19" xfId="42" applyNumberFormat="1" applyFont="1" applyBorder="1" applyAlignment="1">
      <alignment/>
    </xf>
    <xf numFmtId="183" fontId="5" fillId="0" borderId="0" xfId="42" applyNumberFormat="1" applyFont="1" applyBorder="1" applyAlignment="1">
      <alignment/>
    </xf>
    <xf numFmtId="183" fontId="5" fillId="0" borderId="31" xfId="42" applyNumberFormat="1" applyFont="1" applyBorder="1" applyAlignment="1">
      <alignment/>
    </xf>
    <xf numFmtId="183" fontId="0" fillId="0" borderId="31" xfId="42" applyNumberFormat="1" applyBorder="1" applyAlignment="1">
      <alignment/>
    </xf>
    <xf numFmtId="183" fontId="3" fillId="0" borderId="31" xfId="42" applyNumberFormat="1" applyFont="1" applyBorder="1" applyAlignment="1">
      <alignment horizontal="right"/>
    </xf>
    <xf numFmtId="3" fontId="0" fillId="0" borderId="19" xfId="0" applyNumberFormat="1" applyBorder="1" applyAlignment="1">
      <alignment/>
    </xf>
    <xf numFmtId="0" fontId="0" fillId="0" borderId="32" xfId="0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0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 horizontal="center"/>
    </xf>
    <xf numFmtId="183" fontId="0" fillId="0" borderId="0" xfId="0" applyNumberFormat="1" applyBorder="1" applyAlignment="1">
      <alignment/>
    </xf>
    <xf numFmtId="0" fontId="6" fillId="0" borderId="19" xfId="0" applyFont="1" applyFill="1" applyBorder="1" applyAlignment="1">
      <alignment horizontal="center"/>
    </xf>
    <xf numFmtId="183" fontId="5" fillId="0" borderId="19" xfId="42" applyNumberFormat="1" applyFont="1" applyFill="1" applyBorder="1" applyAlignment="1">
      <alignment/>
    </xf>
    <xf numFmtId="0" fontId="0" fillId="0" borderId="35" xfId="0" applyBorder="1" applyAlignment="1">
      <alignment/>
    </xf>
    <xf numFmtId="2" fontId="0" fillId="0" borderId="19" xfId="0" applyNumberFormat="1" applyFill="1" applyBorder="1" applyAlignment="1">
      <alignment/>
    </xf>
    <xf numFmtId="2" fontId="3" fillId="0" borderId="19" xfId="0" applyNumberFormat="1" applyFont="1" applyBorder="1" applyAlignment="1">
      <alignment horizontal="right"/>
    </xf>
    <xf numFmtId="18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Evoluţia numărului şomerilor indemnizaţi în anul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'evolutii 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'evolutii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'evolutii  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'evolutii  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'evolutii 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'evolutii  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1418170"/>
        <c:axId val="60110347"/>
      </c:bar3DChart>
      <c:catAx>
        <c:axId val="5141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110347"/>
        <c:crosses val="autoZero"/>
        <c:auto val="1"/>
        <c:lblOffset val="100"/>
        <c:tickLblSkip val="1"/>
        <c:noMultiLvlLbl val="0"/>
      </c:catAx>
      <c:valAx>
        <c:axId val="60110347"/>
        <c:scaling>
          <c:orientation val="minMax"/>
          <c:max val="410000"/>
          <c:min val="9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181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CFFCC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Evolutia numarului de someri inregistrati in anul 2007 si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'evolutii  '!$C$47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'evolutii  '!$D$30:$O$30</c:f>
              <c:strCache/>
            </c:strRef>
          </c:cat>
          <c:val>
            <c:numRef>
              <c:f>'evolutii  '!$D$47:$O$47</c:f>
              <c:numCache/>
            </c:numRef>
          </c:val>
          <c:smooth val="0"/>
        </c:ser>
        <c:ser>
          <c:idx val="1"/>
          <c:order val="1"/>
          <c:tx>
            <c:strRef>
              <c:f>'evolutii  '!$C$48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'evolutii  '!$D$30:$O$30</c:f>
              <c:strCache/>
            </c:strRef>
          </c:cat>
          <c:val>
            <c:numRef>
              <c:f>'evolutii  '!$D$48:$O$48</c:f>
              <c:numCache/>
            </c:numRef>
          </c:val>
          <c:smooth val="0"/>
        </c:ser>
        <c:marker val="1"/>
        <c:axId val="4122212"/>
        <c:axId val="37099909"/>
      </c:lineChart>
      <c:catAx>
        <c:axId val="412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9909"/>
        <c:crossesAt val="330000"/>
        <c:auto val="1"/>
        <c:lblOffset val="100"/>
        <c:tickLblSkip val="1"/>
        <c:noMultiLvlLbl val="0"/>
      </c:catAx>
      <c:valAx>
        <c:axId val="37099909"/>
        <c:scaling>
          <c:orientation val="minMax"/>
          <c:max val="480000"/>
          <c:min val="3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Numar persoane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2212"/>
        <c:crossesAt val="1"/>
        <c:crossBetween val="between"/>
        <c:dispUnits/>
        <c:majorUnit val="10000"/>
        <c:minorUnit val="1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767676"/>
        </a:gs>
        <a:gs pos="50000">
          <a:srgbClr val="FFFFFF"/>
        </a:gs>
        <a:gs pos="100000">
          <a:srgbClr val="767676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51</xdr:row>
      <xdr:rowOff>0</xdr:rowOff>
    </xdr:from>
    <xdr:to>
      <xdr:col>12</xdr:col>
      <xdr:colOff>609600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561975" y="8791575"/>
        <a:ext cx="8143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51</xdr:row>
      <xdr:rowOff>0</xdr:rowOff>
    </xdr:from>
    <xdr:to>
      <xdr:col>11</xdr:col>
      <xdr:colOff>466725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1000125" y="8791575"/>
        <a:ext cx="6810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zoomScaleSheetLayoutView="100" zoomScalePageLayoutView="0" workbookViewId="0" topLeftCell="A1">
      <selection activeCell="S28" sqref="S28"/>
    </sheetView>
  </sheetViews>
  <sheetFormatPr defaultColWidth="9.140625" defaultRowHeight="12.75"/>
  <cols>
    <col min="2" max="2" width="5.8515625" style="0" customWidth="1"/>
    <col min="3" max="3" width="8.140625" style="0" customWidth="1"/>
    <col min="4" max="4" width="11.28125" style="0" bestFit="1" customWidth="1"/>
    <col min="5" max="5" width="12.7109375" style="0" customWidth="1"/>
    <col min="6" max="6" width="10.7109375" style="0" customWidth="1"/>
    <col min="7" max="7" width="10.140625" style="0" customWidth="1"/>
    <col min="8" max="8" width="10.28125" style="0" bestFit="1" customWidth="1"/>
    <col min="9" max="9" width="10.57421875" style="0" customWidth="1"/>
    <col min="10" max="10" width="11.140625" style="0" customWidth="1"/>
    <col min="11" max="11" width="10.140625" style="0" customWidth="1"/>
    <col min="12" max="12" width="11.28125" style="0" customWidth="1"/>
    <col min="13" max="13" width="10.28125" style="0" bestFit="1" customWidth="1"/>
    <col min="14" max="14" width="11.00390625" style="0" customWidth="1"/>
    <col min="15" max="15" width="12.421875" style="0" customWidth="1"/>
    <col min="16" max="16" width="10.57421875" style="2" customWidth="1"/>
  </cols>
  <sheetData>
    <row r="1" spans="15:16" ht="12.75">
      <c r="O1" s="114"/>
      <c r="P1" s="114"/>
    </row>
    <row r="2" spans="1:16" ht="12.75">
      <c r="A2" s="117" t="s">
        <v>22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ht="13.5" thickBot="1">
      <c r="O3" s="1"/>
    </row>
    <row r="4" spans="1:16" ht="26.25" thickBot="1">
      <c r="A4" s="9"/>
      <c r="B4" s="10"/>
      <c r="C4" s="3"/>
      <c r="D4" s="4" t="s">
        <v>0</v>
      </c>
      <c r="E4" s="5" t="s">
        <v>1</v>
      </c>
      <c r="F4" s="6" t="s">
        <v>2</v>
      </c>
      <c r="G4" s="5" t="s">
        <v>3</v>
      </c>
      <c r="H4" s="6" t="s">
        <v>4</v>
      </c>
      <c r="I4" s="5" t="s">
        <v>5</v>
      </c>
      <c r="J4" s="6" t="s">
        <v>6</v>
      </c>
      <c r="K4" s="5" t="s">
        <v>7</v>
      </c>
      <c r="L4" s="6" t="s">
        <v>8</v>
      </c>
      <c r="M4" s="5" t="s">
        <v>9</v>
      </c>
      <c r="N4" s="6" t="s">
        <v>10</v>
      </c>
      <c r="O4" s="7" t="s">
        <v>11</v>
      </c>
      <c r="P4" s="8" t="s">
        <v>12</v>
      </c>
    </row>
    <row r="5" spans="1:16" ht="12.75">
      <c r="A5" s="9"/>
      <c r="B5" s="10"/>
      <c r="C5" s="11">
        <v>1991</v>
      </c>
      <c r="D5" s="12"/>
      <c r="E5" s="13">
        <v>0.6</v>
      </c>
      <c r="F5" s="14">
        <v>0.8</v>
      </c>
      <c r="G5" s="13">
        <v>1.1</v>
      </c>
      <c r="H5" s="14">
        <v>1.4</v>
      </c>
      <c r="I5" s="13">
        <v>1.8</v>
      </c>
      <c r="J5" s="14">
        <v>1.9</v>
      </c>
      <c r="K5" s="13">
        <v>2.1</v>
      </c>
      <c r="L5" s="14">
        <v>2.3</v>
      </c>
      <c r="M5" s="13">
        <v>2.3</v>
      </c>
      <c r="N5" s="14">
        <v>2.4</v>
      </c>
      <c r="O5" s="15">
        <v>3</v>
      </c>
      <c r="P5" s="16">
        <f aca="true" t="shared" si="0" ref="P5:P24">AVERAGE(D5,E5,F5,G5,H5,I5,J5,K5,L5,M5,N5,O5)</f>
        <v>1.7909090909090908</v>
      </c>
    </row>
    <row r="6" spans="1:16" ht="12.75">
      <c r="A6" s="17"/>
      <c r="B6" s="18"/>
      <c r="C6" s="19">
        <v>1992</v>
      </c>
      <c r="D6" s="20">
        <v>3.5</v>
      </c>
      <c r="E6" s="21">
        <v>3.9</v>
      </c>
      <c r="F6" s="20">
        <v>4.4</v>
      </c>
      <c r="G6" s="21">
        <v>3.9</v>
      </c>
      <c r="H6" s="20">
        <v>4.1</v>
      </c>
      <c r="I6" s="21">
        <v>4.5</v>
      </c>
      <c r="J6" s="20">
        <v>4.8</v>
      </c>
      <c r="K6" s="21">
        <v>5.9</v>
      </c>
      <c r="L6" s="20">
        <v>6.7</v>
      </c>
      <c r="M6" s="21">
        <v>7.4</v>
      </c>
      <c r="N6" s="20">
        <v>7.9</v>
      </c>
      <c r="O6" s="22">
        <v>8.2</v>
      </c>
      <c r="P6" s="16">
        <f t="shared" si="0"/>
        <v>5.433333333333334</v>
      </c>
    </row>
    <row r="7" spans="1:16" ht="12.75">
      <c r="A7" s="23" t="s">
        <v>13</v>
      </c>
      <c r="B7" s="24"/>
      <c r="C7" s="19">
        <v>1993</v>
      </c>
      <c r="D7" s="20">
        <v>8.3</v>
      </c>
      <c r="E7" s="25">
        <v>9</v>
      </c>
      <c r="F7" s="20">
        <v>9.3</v>
      </c>
      <c r="G7" s="21">
        <v>9.2</v>
      </c>
      <c r="H7" s="20">
        <v>9.1</v>
      </c>
      <c r="I7" s="21">
        <v>9.1</v>
      </c>
      <c r="J7" s="20">
        <v>9.1</v>
      </c>
      <c r="K7" s="21">
        <v>8.9</v>
      </c>
      <c r="L7" s="20">
        <v>9.1</v>
      </c>
      <c r="M7" s="21">
        <v>9.3</v>
      </c>
      <c r="N7" s="20">
        <v>9.6</v>
      </c>
      <c r="O7" s="22">
        <v>10.4</v>
      </c>
      <c r="P7" s="16">
        <f t="shared" si="0"/>
        <v>9.2</v>
      </c>
    </row>
    <row r="8" spans="1:16" ht="12.75">
      <c r="A8" s="26" t="s">
        <v>14</v>
      </c>
      <c r="B8" s="27" t="s">
        <v>15</v>
      </c>
      <c r="C8" s="19">
        <v>1994</v>
      </c>
      <c r="D8" s="28">
        <v>11</v>
      </c>
      <c r="E8" s="21">
        <v>11.4</v>
      </c>
      <c r="F8" s="20">
        <v>11.5</v>
      </c>
      <c r="G8" s="21">
        <v>11.3</v>
      </c>
      <c r="H8" s="20">
        <v>11.2</v>
      </c>
      <c r="I8" s="21">
        <v>10.8</v>
      </c>
      <c r="J8" s="20">
        <v>10.7</v>
      </c>
      <c r="K8" s="21">
        <v>10.5</v>
      </c>
      <c r="L8" s="20">
        <v>10.6</v>
      </c>
      <c r="M8" s="21">
        <v>10.8</v>
      </c>
      <c r="N8" s="20">
        <v>10.8</v>
      </c>
      <c r="O8" s="22">
        <v>10.9</v>
      </c>
      <c r="P8" s="16">
        <f t="shared" si="0"/>
        <v>10.958333333333334</v>
      </c>
    </row>
    <row r="9" spans="1:16" ht="12.75">
      <c r="A9" s="17"/>
      <c r="B9" s="18"/>
      <c r="C9" s="19">
        <v>1995</v>
      </c>
      <c r="D9" s="28">
        <v>11</v>
      </c>
      <c r="E9" s="21">
        <v>11.1</v>
      </c>
      <c r="F9" s="20">
        <v>10.9</v>
      </c>
      <c r="G9" s="21">
        <v>10.5</v>
      </c>
      <c r="H9" s="20">
        <v>10.3</v>
      </c>
      <c r="I9" s="21">
        <v>9.9</v>
      </c>
      <c r="J9" s="20">
        <v>9.7</v>
      </c>
      <c r="K9" s="21">
        <v>9.5</v>
      </c>
      <c r="L9" s="20">
        <v>9.2</v>
      </c>
      <c r="M9" s="25">
        <v>9</v>
      </c>
      <c r="N9" s="20">
        <v>8.8</v>
      </c>
      <c r="O9" s="22">
        <v>9.5</v>
      </c>
      <c r="P9" s="16">
        <f t="shared" si="0"/>
        <v>9.95</v>
      </c>
    </row>
    <row r="10" spans="1:16" ht="12.75">
      <c r="A10" s="17"/>
      <c r="B10" s="29"/>
      <c r="C10" s="19">
        <v>1996</v>
      </c>
      <c r="D10" s="20">
        <v>9.9</v>
      </c>
      <c r="E10" s="21">
        <v>10.1</v>
      </c>
      <c r="F10" s="20">
        <v>9.8</v>
      </c>
      <c r="G10" s="21">
        <v>8.8</v>
      </c>
      <c r="H10" s="20">
        <v>8.2</v>
      </c>
      <c r="I10" s="21">
        <v>7.6</v>
      </c>
      <c r="J10" s="28">
        <v>7</v>
      </c>
      <c r="K10" s="21">
        <v>6.6</v>
      </c>
      <c r="L10" s="20">
        <v>6.3</v>
      </c>
      <c r="M10" s="21">
        <v>6.3</v>
      </c>
      <c r="N10" s="20">
        <v>6.1</v>
      </c>
      <c r="O10" s="22">
        <v>6.6</v>
      </c>
      <c r="P10" s="16">
        <f t="shared" si="0"/>
        <v>7.774999999999999</v>
      </c>
    </row>
    <row r="11" spans="1:16" ht="12.75">
      <c r="A11" s="17"/>
      <c r="B11" s="18"/>
      <c r="C11" s="19">
        <v>1997</v>
      </c>
      <c r="D11" s="28">
        <v>7</v>
      </c>
      <c r="E11" s="21">
        <v>7.5</v>
      </c>
      <c r="F11" s="20">
        <v>7.5</v>
      </c>
      <c r="G11" s="21">
        <v>7.3</v>
      </c>
      <c r="H11" s="20">
        <v>7.1</v>
      </c>
      <c r="I11" s="21">
        <v>7.3</v>
      </c>
      <c r="J11" s="20">
        <v>7.2</v>
      </c>
      <c r="K11" s="21">
        <v>7.1</v>
      </c>
      <c r="L11" s="20">
        <v>7.2</v>
      </c>
      <c r="M11" s="21">
        <v>7.6</v>
      </c>
      <c r="N11" s="20">
        <v>8.1</v>
      </c>
      <c r="O11" s="22">
        <v>8.9</v>
      </c>
      <c r="P11" s="16">
        <f t="shared" si="0"/>
        <v>7.483333333333333</v>
      </c>
    </row>
    <row r="12" spans="1:16" ht="12.75">
      <c r="A12" s="17"/>
      <c r="B12" s="18"/>
      <c r="C12" s="19">
        <v>1998</v>
      </c>
      <c r="D12" s="20">
        <v>9.3</v>
      </c>
      <c r="E12" s="21">
        <v>9.7</v>
      </c>
      <c r="F12" s="20">
        <v>9.6</v>
      </c>
      <c r="G12" s="21">
        <v>9.4</v>
      </c>
      <c r="H12" s="20">
        <v>9.2</v>
      </c>
      <c r="I12" s="21">
        <v>8.9</v>
      </c>
      <c r="J12" s="20">
        <v>8.8</v>
      </c>
      <c r="K12" s="21">
        <v>8.7</v>
      </c>
      <c r="L12" s="20">
        <v>8.7</v>
      </c>
      <c r="M12" s="25">
        <v>9</v>
      </c>
      <c r="N12" s="20">
        <v>9.5</v>
      </c>
      <c r="O12" s="22">
        <v>10.4</v>
      </c>
      <c r="P12" s="16">
        <f t="shared" si="0"/>
        <v>9.266666666666667</v>
      </c>
    </row>
    <row r="13" spans="1:16" ht="12.75">
      <c r="A13" s="17"/>
      <c r="B13" s="18"/>
      <c r="C13" s="19">
        <v>1999</v>
      </c>
      <c r="D13" s="20">
        <v>11.2</v>
      </c>
      <c r="E13" s="25">
        <v>12</v>
      </c>
      <c r="F13" s="28">
        <v>12</v>
      </c>
      <c r="G13" s="21">
        <v>11.7</v>
      </c>
      <c r="H13" s="20">
        <v>11.5</v>
      </c>
      <c r="I13" s="21">
        <v>11.4</v>
      </c>
      <c r="J13" s="20">
        <v>11.3</v>
      </c>
      <c r="K13" s="21">
        <v>10.9</v>
      </c>
      <c r="L13" s="20">
        <v>10.9</v>
      </c>
      <c r="M13" s="21">
        <v>10.8</v>
      </c>
      <c r="N13" s="20">
        <v>11.1</v>
      </c>
      <c r="O13" s="22">
        <v>11.8</v>
      </c>
      <c r="P13" s="16">
        <f t="shared" si="0"/>
        <v>11.383333333333335</v>
      </c>
    </row>
    <row r="14" spans="1:16" ht="12.75">
      <c r="A14" s="17"/>
      <c r="B14" s="18"/>
      <c r="C14" s="19">
        <v>2000</v>
      </c>
      <c r="D14" s="20">
        <v>12.3</v>
      </c>
      <c r="E14" s="21">
        <v>12.5</v>
      </c>
      <c r="F14" s="20">
        <v>12.2</v>
      </c>
      <c r="G14" s="21">
        <v>11.9</v>
      </c>
      <c r="H14" s="20">
        <v>11.5</v>
      </c>
      <c r="I14" s="21">
        <v>11.2</v>
      </c>
      <c r="J14" s="20">
        <v>10.8</v>
      </c>
      <c r="K14" s="21">
        <v>10.5</v>
      </c>
      <c r="L14" s="20">
        <v>10.2</v>
      </c>
      <c r="M14" s="21">
        <v>10.2</v>
      </c>
      <c r="N14" s="20">
        <v>10.3</v>
      </c>
      <c r="O14" s="22">
        <v>10.5</v>
      </c>
      <c r="P14" s="16">
        <f t="shared" si="0"/>
        <v>11.174999999999999</v>
      </c>
    </row>
    <row r="15" spans="1:16" ht="12.75">
      <c r="A15" s="17"/>
      <c r="B15" s="18"/>
      <c r="C15" s="19">
        <v>2001</v>
      </c>
      <c r="D15" s="20">
        <v>10.7</v>
      </c>
      <c r="E15" s="21">
        <v>10.7</v>
      </c>
      <c r="F15" s="20">
        <v>10.3</v>
      </c>
      <c r="G15" s="21">
        <v>9.8</v>
      </c>
      <c r="H15" s="20">
        <v>9.2</v>
      </c>
      <c r="I15" s="21">
        <v>8.7</v>
      </c>
      <c r="J15" s="20">
        <v>8.3</v>
      </c>
      <c r="K15" s="25">
        <v>8</v>
      </c>
      <c r="L15" s="20">
        <v>7.8</v>
      </c>
      <c r="M15" s="21">
        <v>7.7</v>
      </c>
      <c r="N15" s="28">
        <v>8</v>
      </c>
      <c r="O15" s="22">
        <v>8.8</v>
      </c>
      <c r="P15" s="16">
        <f t="shared" si="0"/>
        <v>9</v>
      </c>
    </row>
    <row r="16" spans="1:16" ht="12.75">
      <c r="A16" s="17"/>
      <c r="B16" s="18"/>
      <c r="C16" s="19">
        <v>2002</v>
      </c>
      <c r="D16" s="30">
        <v>12.7</v>
      </c>
      <c r="E16" s="22">
        <v>13.5</v>
      </c>
      <c r="F16" s="20">
        <v>13.4</v>
      </c>
      <c r="G16" s="21">
        <v>11.4</v>
      </c>
      <c r="H16" s="20">
        <v>10.5</v>
      </c>
      <c r="I16" s="21">
        <v>9.9</v>
      </c>
      <c r="J16" s="20">
        <v>9.2</v>
      </c>
      <c r="K16" s="21">
        <v>8.7</v>
      </c>
      <c r="L16" s="20">
        <v>8.4</v>
      </c>
      <c r="M16" s="21">
        <v>8.2</v>
      </c>
      <c r="N16" s="20">
        <v>8.1</v>
      </c>
      <c r="O16" s="31">
        <v>8.4</v>
      </c>
      <c r="P16" s="16">
        <f t="shared" si="0"/>
        <v>10.200000000000001</v>
      </c>
    </row>
    <row r="17" spans="1:16" ht="12.75">
      <c r="A17" s="17"/>
      <c r="B17" s="18"/>
      <c r="C17" s="32">
        <v>2003</v>
      </c>
      <c r="D17" s="33">
        <v>8.6</v>
      </c>
      <c r="E17" s="34">
        <v>8.8</v>
      </c>
      <c r="F17" s="35">
        <v>8.6</v>
      </c>
      <c r="G17" s="36">
        <v>8</v>
      </c>
      <c r="H17" s="35">
        <v>7.6</v>
      </c>
      <c r="I17" s="37">
        <v>7.3</v>
      </c>
      <c r="J17" s="35">
        <v>7.2</v>
      </c>
      <c r="K17" s="38">
        <v>6.8</v>
      </c>
      <c r="L17" s="39">
        <v>6.7</v>
      </c>
      <c r="M17" s="36">
        <v>7</v>
      </c>
      <c r="N17" s="35">
        <v>7.2</v>
      </c>
      <c r="O17" s="37">
        <v>7.4</v>
      </c>
      <c r="P17" s="16">
        <f t="shared" si="0"/>
        <v>7.6000000000000005</v>
      </c>
    </row>
    <row r="18" spans="1:16" ht="12.75">
      <c r="A18" s="17"/>
      <c r="B18" s="18"/>
      <c r="C18" s="40">
        <v>2004</v>
      </c>
      <c r="D18" s="41">
        <v>7.7</v>
      </c>
      <c r="E18" s="42">
        <v>7.8</v>
      </c>
      <c r="F18" s="41">
        <v>7.8</v>
      </c>
      <c r="G18" s="42">
        <v>7.4</v>
      </c>
      <c r="H18" s="41">
        <v>6.9</v>
      </c>
      <c r="I18" s="42">
        <v>6.6</v>
      </c>
      <c r="J18" s="41">
        <v>6.3</v>
      </c>
      <c r="K18" s="42">
        <v>6.2</v>
      </c>
      <c r="L18" s="41">
        <v>6.1</v>
      </c>
      <c r="M18" s="25">
        <v>6.1</v>
      </c>
      <c r="N18" s="20">
        <v>6.2</v>
      </c>
      <c r="O18" s="21">
        <v>6.3</v>
      </c>
      <c r="P18" s="16">
        <f t="shared" si="0"/>
        <v>6.783333333333334</v>
      </c>
    </row>
    <row r="19" spans="1:16" ht="12.75">
      <c r="A19" s="17"/>
      <c r="B19" s="18"/>
      <c r="C19" s="43">
        <v>2005</v>
      </c>
      <c r="D19" s="44">
        <v>6.4</v>
      </c>
      <c r="E19" s="44">
        <v>6.3</v>
      </c>
      <c r="F19" s="45">
        <v>6.1</v>
      </c>
      <c r="G19" s="42">
        <v>5.8</v>
      </c>
      <c r="H19" s="41">
        <v>5.6</v>
      </c>
      <c r="I19" s="42">
        <v>5.6</v>
      </c>
      <c r="J19" s="41">
        <v>5.6</v>
      </c>
      <c r="K19" s="42">
        <v>5.7</v>
      </c>
      <c r="L19" s="41">
        <v>5.6</v>
      </c>
      <c r="M19" s="25">
        <v>5.7</v>
      </c>
      <c r="N19" s="20">
        <v>5.7</v>
      </c>
      <c r="O19" s="21">
        <v>5.9</v>
      </c>
      <c r="P19" s="16">
        <f t="shared" si="0"/>
        <v>5.833333333333335</v>
      </c>
    </row>
    <row r="20" spans="1:16" ht="12.75">
      <c r="A20" s="17"/>
      <c r="B20" s="18"/>
      <c r="C20" s="46">
        <v>2006</v>
      </c>
      <c r="D20" s="44">
        <v>6.1</v>
      </c>
      <c r="E20" s="44">
        <v>6.2</v>
      </c>
      <c r="F20" s="45">
        <v>6.1</v>
      </c>
      <c r="G20" s="18">
        <v>5.8</v>
      </c>
      <c r="H20" s="47">
        <v>5.4</v>
      </c>
      <c r="I20" s="47">
        <v>5.2</v>
      </c>
      <c r="J20" s="48">
        <v>5</v>
      </c>
      <c r="K20" s="48">
        <v>5</v>
      </c>
      <c r="L20" s="48">
        <v>4.9</v>
      </c>
      <c r="M20" s="49">
        <v>5.1</v>
      </c>
      <c r="N20" s="50">
        <v>5.1</v>
      </c>
      <c r="O20" s="51">
        <v>5.2</v>
      </c>
      <c r="P20" s="16">
        <f t="shared" si="0"/>
        <v>5.425000000000001</v>
      </c>
    </row>
    <row r="21" spans="1:16" ht="12.75">
      <c r="A21" s="52"/>
      <c r="B21" s="53"/>
      <c r="C21" s="43">
        <v>2007</v>
      </c>
      <c r="D21" s="54">
        <v>5.3</v>
      </c>
      <c r="E21" s="54">
        <v>5.1</v>
      </c>
      <c r="F21" s="54">
        <v>4.8</v>
      </c>
      <c r="G21" s="55">
        <v>4.5</v>
      </c>
      <c r="H21" s="54">
        <v>4.1</v>
      </c>
      <c r="I21" s="54">
        <v>4</v>
      </c>
      <c r="J21" s="54">
        <v>3.8</v>
      </c>
      <c r="K21" s="54">
        <v>3.9</v>
      </c>
      <c r="L21" s="54">
        <v>3.9</v>
      </c>
      <c r="M21" s="54">
        <v>4.1</v>
      </c>
      <c r="N21" s="54">
        <v>4.2</v>
      </c>
      <c r="O21" s="54">
        <v>4.1</v>
      </c>
      <c r="P21" s="16">
        <f t="shared" si="0"/>
        <v>4.316666666666667</v>
      </c>
    </row>
    <row r="22" spans="1:20" ht="12.75">
      <c r="A22" s="115"/>
      <c r="B22" s="116"/>
      <c r="C22" s="43">
        <v>2008</v>
      </c>
      <c r="D22" s="56">
        <v>4.222582667121194</v>
      </c>
      <c r="E22" s="56">
        <v>4.176286879927862</v>
      </c>
      <c r="F22" s="56">
        <v>4.113287220823207</v>
      </c>
      <c r="G22" s="57">
        <v>3.8759360876211004</v>
      </c>
      <c r="H22" s="56">
        <v>3.7201359182730904</v>
      </c>
      <c r="I22" s="56">
        <v>3.7067860166928748</v>
      </c>
      <c r="J22" s="56">
        <v>3.743932612687905</v>
      </c>
      <c r="K22" s="56">
        <v>3.7994435708237573</v>
      </c>
      <c r="L22" s="56">
        <v>3.8808405819413436</v>
      </c>
      <c r="M22" s="56">
        <v>4</v>
      </c>
      <c r="N22" s="54">
        <v>4.1</v>
      </c>
      <c r="O22" s="54">
        <v>4.4</v>
      </c>
      <c r="P22" s="16">
        <f t="shared" si="0"/>
        <v>3.9782692963260278</v>
      </c>
      <c r="T22" s="113"/>
    </row>
    <row r="23" spans="1:16" ht="12.75">
      <c r="A23" s="115"/>
      <c r="B23" s="116"/>
      <c r="C23" s="98">
        <v>2009</v>
      </c>
      <c r="D23" s="56">
        <v>4.9</v>
      </c>
      <c r="E23" s="56">
        <v>5.3</v>
      </c>
      <c r="F23" s="56">
        <v>5.6</v>
      </c>
      <c r="G23" s="56">
        <v>5.7</v>
      </c>
      <c r="H23" s="56">
        <v>5.8</v>
      </c>
      <c r="I23" s="56">
        <v>6</v>
      </c>
      <c r="J23" s="56">
        <v>6.3</v>
      </c>
      <c r="K23" s="56">
        <v>6.6</v>
      </c>
      <c r="L23" s="56">
        <v>6.9</v>
      </c>
      <c r="M23" s="56">
        <v>7.1</v>
      </c>
      <c r="N23" s="54">
        <v>7.5</v>
      </c>
      <c r="O23" s="54">
        <v>7.8</v>
      </c>
      <c r="P23" s="16">
        <f t="shared" si="0"/>
        <v>6.291666666666665</v>
      </c>
    </row>
    <row r="24" spans="1:16" ht="13.5" thickBot="1">
      <c r="A24" s="94"/>
      <c r="B24" s="105"/>
      <c r="C24" s="98" t="s">
        <v>24</v>
      </c>
      <c r="D24" s="110">
        <v>8.1</v>
      </c>
      <c r="E24" s="110">
        <v>8.4</v>
      </c>
      <c r="F24" s="110">
        <v>8.4</v>
      </c>
      <c r="G24" s="110">
        <v>8.1</v>
      </c>
      <c r="H24" s="110">
        <v>7.7</v>
      </c>
      <c r="I24" s="110">
        <v>7.5</v>
      </c>
      <c r="J24" s="110">
        <v>7.5</v>
      </c>
      <c r="K24" s="110">
        <v>7.41</v>
      </c>
      <c r="L24" s="110">
        <v>7.35</v>
      </c>
      <c r="M24" s="56"/>
      <c r="N24" s="54"/>
      <c r="O24" s="54"/>
      <c r="P24" s="111">
        <f t="shared" si="0"/>
        <v>7.828888888888888</v>
      </c>
    </row>
    <row r="25" spans="1:16" ht="12.75">
      <c r="A25" s="58" t="s">
        <v>16</v>
      </c>
      <c r="G25" s="59"/>
      <c r="H25" s="59"/>
      <c r="I25" s="59"/>
      <c r="J25" s="59"/>
      <c r="K25" s="59"/>
      <c r="L25" s="59"/>
      <c r="M25" s="59"/>
      <c r="N25" s="60"/>
      <c r="O25" s="60"/>
      <c r="P25" s="61"/>
    </row>
    <row r="26" spans="1:16" ht="12.75">
      <c r="A26" s="119" t="s">
        <v>25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</row>
    <row r="27" spans="1:18" ht="12.75">
      <c r="A27" s="118" t="s">
        <v>23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R27" s="113"/>
    </row>
    <row r="28" spans="4:16" ht="12.75">
      <c r="D28" s="62"/>
      <c r="E28" s="62"/>
      <c r="K28" s="62"/>
      <c r="P28" s="63"/>
    </row>
    <row r="29" spans="1:16" ht="13.5" thickBot="1">
      <c r="A29" s="58"/>
      <c r="K29" s="62"/>
      <c r="P29" s="63"/>
    </row>
    <row r="30" spans="1:16" ht="26.25" thickBot="1">
      <c r="A30" s="99"/>
      <c r="B30" s="100"/>
      <c r="C30" s="64"/>
      <c r="D30" s="4" t="s">
        <v>0</v>
      </c>
      <c r="E30" s="65" t="s">
        <v>1</v>
      </c>
      <c r="F30" s="66" t="s">
        <v>2</v>
      </c>
      <c r="G30" s="65" t="s">
        <v>3</v>
      </c>
      <c r="H30" s="66" t="s">
        <v>4</v>
      </c>
      <c r="I30" s="65" t="s">
        <v>5</v>
      </c>
      <c r="J30" s="66" t="s">
        <v>6</v>
      </c>
      <c r="K30" s="65" t="s">
        <v>7</v>
      </c>
      <c r="L30" s="66" t="s">
        <v>8</v>
      </c>
      <c r="M30" s="65" t="s">
        <v>9</v>
      </c>
      <c r="N30" s="66" t="s">
        <v>10</v>
      </c>
      <c r="O30" s="67" t="s">
        <v>11</v>
      </c>
      <c r="P30" s="68" t="s">
        <v>12</v>
      </c>
    </row>
    <row r="31" spans="1:16" ht="12.75" customHeight="1">
      <c r="A31" s="9"/>
      <c r="B31" s="10"/>
      <c r="C31" s="11">
        <v>1991</v>
      </c>
      <c r="D31" s="69" t="s">
        <v>17</v>
      </c>
      <c r="E31" s="70">
        <v>65319</v>
      </c>
      <c r="F31" s="70">
        <v>92359</v>
      </c>
      <c r="G31" s="70">
        <v>122321</v>
      </c>
      <c r="H31" s="70">
        <v>161150</v>
      </c>
      <c r="I31" s="70">
        <v>195573</v>
      </c>
      <c r="J31" s="70">
        <v>217055</v>
      </c>
      <c r="K31" s="70">
        <v>237777</v>
      </c>
      <c r="L31" s="70">
        <v>260489</v>
      </c>
      <c r="M31" s="70">
        <v>259426</v>
      </c>
      <c r="N31" s="70">
        <v>271717</v>
      </c>
      <c r="O31" s="71">
        <v>337440</v>
      </c>
      <c r="P31" s="72">
        <f aca="true" t="shared" si="1" ref="P31:P50">AVERAGE(D31,E31,F31,G31,H31,I31,J31,K31,L31,M31,N31,O31)</f>
        <v>201875.0909090909</v>
      </c>
    </row>
    <row r="32" spans="1:16" ht="12.75">
      <c r="A32" s="17"/>
      <c r="B32" s="18"/>
      <c r="C32" s="19">
        <v>1992</v>
      </c>
      <c r="D32" s="74">
        <v>386033</v>
      </c>
      <c r="E32" s="75">
        <v>435310</v>
      </c>
      <c r="F32" s="75">
        <v>488246</v>
      </c>
      <c r="G32" s="75">
        <v>428363</v>
      </c>
      <c r="H32" s="75">
        <v>456221</v>
      </c>
      <c r="I32" s="75">
        <v>500797</v>
      </c>
      <c r="J32" s="75">
        <v>537854</v>
      </c>
      <c r="K32" s="75">
        <v>654390</v>
      </c>
      <c r="L32" s="75">
        <v>740727</v>
      </c>
      <c r="M32" s="75">
        <v>826483</v>
      </c>
      <c r="N32" s="75">
        <v>880762</v>
      </c>
      <c r="O32" s="76">
        <v>929019</v>
      </c>
      <c r="P32" s="72">
        <f t="shared" si="1"/>
        <v>605350.4166666666</v>
      </c>
    </row>
    <row r="33" spans="1:16" ht="12.75">
      <c r="A33" s="17"/>
      <c r="B33" s="18"/>
      <c r="C33" s="19">
        <v>1993</v>
      </c>
      <c r="D33" s="74">
        <v>949843</v>
      </c>
      <c r="E33" s="75">
        <v>1025717</v>
      </c>
      <c r="F33" s="75">
        <v>1062293</v>
      </c>
      <c r="G33" s="75">
        <v>1051070</v>
      </c>
      <c r="H33" s="75">
        <v>1036719</v>
      </c>
      <c r="I33" s="75">
        <v>1036117</v>
      </c>
      <c r="J33" s="75">
        <v>1040830</v>
      </c>
      <c r="K33" s="75">
        <v>1009072</v>
      </c>
      <c r="L33" s="75">
        <v>1039845</v>
      </c>
      <c r="M33" s="75">
        <v>1055396</v>
      </c>
      <c r="N33" s="75">
        <v>1095511</v>
      </c>
      <c r="O33" s="76">
        <v>1164705</v>
      </c>
      <c r="P33" s="72">
        <f t="shared" si="1"/>
        <v>1047259.8333333334</v>
      </c>
    </row>
    <row r="34" spans="1:16" ht="12.75">
      <c r="A34" s="17"/>
      <c r="B34" s="18"/>
      <c r="C34" s="19">
        <v>1994</v>
      </c>
      <c r="D34" s="74">
        <v>1230433</v>
      </c>
      <c r="E34" s="75">
        <v>1275244</v>
      </c>
      <c r="F34" s="75">
        <v>1291304</v>
      </c>
      <c r="G34" s="75">
        <v>1263814</v>
      </c>
      <c r="H34" s="75">
        <v>1254362</v>
      </c>
      <c r="I34" s="75">
        <v>1212745</v>
      </c>
      <c r="J34" s="75">
        <v>1205550</v>
      </c>
      <c r="K34" s="75">
        <v>1182044</v>
      </c>
      <c r="L34" s="75">
        <v>1191829</v>
      </c>
      <c r="M34" s="75">
        <v>1213874</v>
      </c>
      <c r="N34" s="75">
        <v>1211851</v>
      </c>
      <c r="O34" s="76">
        <v>1223925</v>
      </c>
      <c r="P34" s="72">
        <f t="shared" si="1"/>
        <v>1229747.9166666667</v>
      </c>
    </row>
    <row r="35" spans="1:16" ht="12.75">
      <c r="A35" s="77" t="s">
        <v>18</v>
      </c>
      <c r="B35" s="101"/>
      <c r="C35" s="19">
        <v>1995</v>
      </c>
      <c r="D35" s="74">
        <v>1234853</v>
      </c>
      <c r="E35" s="75">
        <v>1245397</v>
      </c>
      <c r="F35" s="75">
        <v>1229024</v>
      </c>
      <c r="G35" s="75">
        <v>1183729</v>
      </c>
      <c r="H35" s="75">
        <v>1151841</v>
      </c>
      <c r="I35" s="75">
        <v>1114748</v>
      </c>
      <c r="J35" s="75">
        <v>1085474</v>
      </c>
      <c r="K35" s="75">
        <v>1061839</v>
      </c>
      <c r="L35" s="75">
        <v>1037991</v>
      </c>
      <c r="M35" s="75">
        <v>1007119</v>
      </c>
      <c r="N35" s="75">
        <v>985472</v>
      </c>
      <c r="O35" s="76">
        <v>998432</v>
      </c>
      <c r="P35" s="72">
        <f t="shared" si="1"/>
        <v>1111326.5833333333</v>
      </c>
    </row>
    <row r="36" spans="1:16" ht="12.75">
      <c r="A36" s="77" t="s">
        <v>19</v>
      </c>
      <c r="B36" s="102"/>
      <c r="C36" s="19">
        <v>1996</v>
      </c>
      <c r="D36" s="74">
        <v>1042165</v>
      </c>
      <c r="E36" s="75">
        <v>1055290</v>
      </c>
      <c r="F36" s="75">
        <v>1031436</v>
      </c>
      <c r="G36" s="75">
        <v>926698</v>
      </c>
      <c r="H36" s="75">
        <v>862736</v>
      </c>
      <c r="I36" s="75">
        <v>798000</v>
      </c>
      <c r="J36" s="75">
        <v>736351</v>
      </c>
      <c r="K36" s="75">
        <v>692561</v>
      </c>
      <c r="L36" s="75">
        <v>664634</v>
      </c>
      <c r="M36" s="75">
        <v>659446</v>
      </c>
      <c r="N36" s="75">
        <v>644620</v>
      </c>
      <c r="O36" s="76">
        <v>657564</v>
      </c>
      <c r="P36" s="72">
        <f t="shared" si="1"/>
        <v>814291.75</v>
      </c>
    </row>
    <row r="37" spans="1:16" ht="12.75">
      <c r="A37" s="77" t="s">
        <v>20</v>
      </c>
      <c r="B37" s="102"/>
      <c r="C37" s="19">
        <v>1997</v>
      </c>
      <c r="D37" s="74">
        <v>702537</v>
      </c>
      <c r="E37" s="75">
        <v>748115</v>
      </c>
      <c r="F37" s="75">
        <v>757723</v>
      </c>
      <c r="G37" s="75">
        <v>730991</v>
      </c>
      <c r="H37" s="75">
        <v>709486</v>
      </c>
      <c r="I37" s="75">
        <v>727882</v>
      </c>
      <c r="J37" s="75">
        <v>720254</v>
      </c>
      <c r="K37" s="75">
        <v>708541</v>
      </c>
      <c r="L37" s="75">
        <v>721077</v>
      </c>
      <c r="M37" s="75">
        <v>763381</v>
      </c>
      <c r="N37" s="75">
        <v>816363</v>
      </c>
      <c r="O37" s="76">
        <v>881435</v>
      </c>
      <c r="P37" s="72">
        <f t="shared" si="1"/>
        <v>748982.0833333334</v>
      </c>
    </row>
    <row r="38" spans="1:16" ht="12.75">
      <c r="A38" s="51"/>
      <c r="B38" s="101"/>
      <c r="C38" s="19">
        <v>1998</v>
      </c>
      <c r="D38" s="74">
        <v>920121</v>
      </c>
      <c r="E38" s="75">
        <v>961657</v>
      </c>
      <c r="F38" s="75">
        <v>953419</v>
      </c>
      <c r="G38" s="75">
        <v>933880</v>
      </c>
      <c r="H38" s="75">
        <v>907197</v>
      </c>
      <c r="I38" s="75">
        <v>883919</v>
      </c>
      <c r="J38" s="75">
        <v>871028</v>
      </c>
      <c r="K38" s="75">
        <v>856755</v>
      </c>
      <c r="L38" s="75">
        <v>857196</v>
      </c>
      <c r="M38" s="75">
        <v>894573</v>
      </c>
      <c r="N38" s="75">
        <v>940032</v>
      </c>
      <c r="O38" s="76">
        <v>1025056</v>
      </c>
      <c r="P38" s="72">
        <f t="shared" si="1"/>
        <v>917069.4166666666</v>
      </c>
    </row>
    <row r="39" spans="1:16" ht="12.75">
      <c r="A39" s="78" t="s">
        <v>21</v>
      </c>
      <c r="B39" s="18"/>
      <c r="C39" s="19">
        <v>1999</v>
      </c>
      <c r="D39" s="74">
        <v>1103451</v>
      </c>
      <c r="E39" s="75">
        <v>1183947</v>
      </c>
      <c r="F39" s="75">
        <v>1182701</v>
      </c>
      <c r="G39" s="75">
        <v>1153535</v>
      </c>
      <c r="H39" s="75">
        <v>1132960</v>
      </c>
      <c r="I39" s="75">
        <v>1121807</v>
      </c>
      <c r="J39" s="75">
        <v>1114242</v>
      </c>
      <c r="K39" s="75">
        <v>1074962</v>
      </c>
      <c r="L39" s="75">
        <v>1073586</v>
      </c>
      <c r="M39" s="75">
        <v>1064463</v>
      </c>
      <c r="N39" s="75">
        <v>1090578</v>
      </c>
      <c r="O39" s="76">
        <v>1130296</v>
      </c>
      <c r="P39" s="72">
        <f t="shared" si="1"/>
        <v>1118877.3333333333</v>
      </c>
    </row>
    <row r="40" spans="1:16" ht="12.75">
      <c r="A40" s="51"/>
      <c r="B40" s="101"/>
      <c r="C40" s="19">
        <v>2000</v>
      </c>
      <c r="D40" s="74">
        <v>1174993</v>
      </c>
      <c r="E40" s="75">
        <v>1196630</v>
      </c>
      <c r="F40" s="75">
        <v>1166669</v>
      </c>
      <c r="G40" s="75">
        <v>1139185</v>
      </c>
      <c r="H40" s="75">
        <v>1097412</v>
      </c>
      <c r="I40" s="75">
        <v>1066965</v>
      </c>
      <c r="J40" s="75">
        <v>1028090</v>
      </c>
      <c r="K40" s="75">
        <v>997744</v>
      </c>
      <c r="L40" s="75">
        <v>977708</v>
      </c>
      <c r="M40" s="75">
        <v>969288</v>
      </c>
      <c r="N40" s="75">
        <v>984652</v>
      </c>
      <c r="O40" s="76">
        <v>1007131</v>
      </c>
      <c r="P40" s="72">
        <f t="shared" si="1"/>
        <v>1067205.5833333333</v>
      </c>
    </row>
    <row r="41" spans="1:16" ht="12.75">
      <c r="A41" s="17"/>
      <c r="B41" s="18"/>
      <c r="C41" s="19">
        <v>2001</v>
      </c>
      <c r="D41" s="79">
        <v>1032902</v>
      </c>
      <c r="E41" s="75">
        <v>1032303</v>
      </c>
      <c r="F41" s="75">
        <v>992846</v>
      </c>
      <c r="G41" s="75">
        <v>948395</v>
      </c>
      <c r="H41" s="75">
        <v>890750</v>
      </c>
      <c r="I41" s="75">
        <v>840325</v>
      </c>
      <c r="J41" s="75">
        <v>798319</v>
      </c>
      <c r="K41" s="75">
        <v>771782</v>
      </c>
      <c r="L41" s="75">
        <v>747098</v>
      </c>
      <c r="M41" s="75">
        <v>742366</v>
      </c>
      <c r="N41" s="75">
        <v>773962</v>
      </c>
      <c r="O41" s="76">
        <v>826932</v>
      </c>
      <c r="P41" s="72">
        <f t="shared" si="1"/>
        <v>866498.3333333334</v>
      </c>
    </row>
    <row r="42" spans="1:16" ht="12.75">
      <c r="A42" s="17"/>
      <c r="B42" s="18"/>
      <c r="C42" s="19">
        <v>2002</v>
      </c>
      <c r="D42" s="79">
        <v>1193721</v>
      </c>
      <c r="E42" s="75">
        <v>1267450</v>
      </c>
      <c r="F42" s="75">
        <v>1257367</v>
      </c>
      <c r="G42" s="75">
        <v>1069742</v>
      </c>
      <c r="H42" s="75">
        <v>983326</v>
      </c>
      <c r="I42" s="75">
        <v>929695</v>
      </c>
      <c r="J42" s="75">
        <v>867398</v>
      </c>
      <c r="K42" s="75">
        <v>815505</v>
      </c>
      <c r="L42" s="75">
        <v>786184</v>
      </c>
      <c r="M42" s="75">
        <v>767655</v>
      </c>
      <c r="N42" s="75">
        <v>755889</v>
      </c>
      <c r="O42" s="76">
        <v>760623</v>
      </c>
      <c r="P42" s="72">
        <f t="shared" si="1"/>
        <v>954546.25</v>
      </c>
    </row>
    <row r="43" spans="1:16" ht="12.75">
      <c r="A43" s="17"/>
      <c r="B43" s="18"/>
      <c r="C43" s="40">
        <v>2003</v>
      </c>
      <c r="D43" s="80">
        <v>781388</v>
      </c>
      <c r="E43" s="81">
        <v>798444</v>
      </c>
      <c r="F43" s="81">
        <v>779154</v>
      </c>
      <c r="G43" s="81">
        <v>731360</v>
      </c>
      <c r="H43" s="81">
        <v>693068</v>
      </c>
      <c r="I43" s="81">
        <v>663606</v>
      </c>
      <c r="J43" s="81">
        <v>650386</v>
      </c>
      <c r="K43" s="82">
        <v>619162</v>
      </c>
      <c r="L43" s="81">
        <v>608820</v>
      </c>
      <c r="M43" s="81">
        <v>634740</v>
      </c>
      <c r="N43" s="81">
        <v>655353</v>
      </c>
      <c r="O43" s="83">
        <v>658891</v>
      </c>
      <c r="P43" s="72">
        <f t="shared" si="1"/>
        <v>689531</v>
      </c>
    </row>
    <row r="44" spans="1:16" ht="12.75">
      <c r="A44" s="17"/>
      <c r="B44" s="18"/>
      <c r="C44" s="19">
        <v>2004</v>
      </c>
      <c r="D44" s="84">
        <v>693435</v>
      </c>
      <c r="E44" s="81">
        <v>702431</v>
      </c>
      <c r="F44" s="81">
        <v>697370</v>
      </c>
      <c r="G44" s="81">
        <v>661895</v>
      </c>
      <c r="H44" s="81">
        <v>617807</v>
      </c>
      <c r="I44" s="81">
        <v>590267</v>
      </c>
      <c r="J44" s="81">
        <v>562645</v>
      </c>
      <c r="K44" s="81">
        <v>552596</v>
      </c>
      <c r="L44" s="81">
        <v>547811</v>
      </c>
      <c r="M44" s="81">
        <v>550725</v>
      </c>
      <c r="N44" s="81">
        <v>551425</v>
      </c>
      <c r="O44" s="81">
        <v>557892</v>
      </c>
      <c r="P44" s="72">
        <f t="shared" si="1"/>
        <v>607191.5833333334</v>
      </c>
    </row>
    <row r="45" spans="1:16" ht="12.75">
      <c r="A45" s="17"/>
      <c r="B45" s="18"/>
      <c r="C45" s="19">
        <v>2005</v>
      </c>
      <c r="D45" s="84">
        <v>562748</v>
      </c>
      <c r="E45" s="81">
        <v>558553</v>
      </c>
      <c r="F45" s="81">
        <v>537807</v>
      </c>
      <c r="G45" s="81">
        <v>511274</v>
      </c>
      <c r="H45" s="81">
        <v>495934</v>
      </c>
      <c r="I45" s="81">
        <v>488797</v>
      </c>
      <c r="J45" s="81">
        <v>489308</v>
      </c>
      <c r="K45" s="81">
        <v>498988</v>
      </c>
      <c r="L45" s="81">
        <v>493770</v>
      </c>
      <c r="M45" s="81">
        <v>499684</v>
      </c>
      <c r="N45" s="81">
        <v>504823</v>
      </c>
      <c r="O45" s="85">
        <v>522967</v>
      </c>
      <c r="P45" s="72">
        <f t="shared" si="1"/>
        <v>513721.0833333333</v>
      </c>
    </row>
    <row r="46" spans="1:16" ht="12.75">
      <c r="A46" s="86"/>
      <c r="B46" s="103"/>
      <c r="C46" s="19">
        <v>2006</v>
      </c>
      <c r="D46" s="87">
        <v>548022</v>
      </c>
      <c r="E46" s="88">
        <v>554585</v>
      </c>
      <c r="F46" s="88">
        <v>545884</v>
      </c>
      <c r="G46" s="88">
        <v>517278</v>
      </c>
      <c r="H46" s="88">
        <v>481176</v>
      </c>
      <c r="I46" s="88">
        <v>465944</v>
      </c>
      <c r="J46" s="88">
        <v>446798</v>
      </c>
      <c r="K46" s="88">
        <v>446484</v>
      </c>
      <c r="L46" s="88">
        <v>440172</v>
      </c>
      <c r="M46" s="88">
        <v>453534</v>
      </c>
      <c r="N46" s="81">
        <v>456008</v>
      </c>
      <c r="O46" s="81">
        <v>460495</v>
      </c>
      <c r="P46" s="72">
        <f t="shared" si="1"/>
        <v>484698.3333333333</v>
      </c>
    </row>
    <row r="47" spans="1:16" ht="12.75">
      <c r="A47" s="52"/>
      <c r="B47" s="53"/>
      <c r="C47" s="95">
        <v>2007</v>
      </c>
      <c r="D47" s="89">
        <v>477309</v>
      </c>
      <c r="E47" s="88">
        <v>459013</v>
      </c>
      <c r="F47" s="88">
        <v>433023</v>
      </c>
      <c r="G47" s="88">
        <v>400339</v>
      </c>
      <c r="H47" s="88">
        <v>369832</v>
      </c>
      <c r="I47" s="88">
        <v>354714</v>
      </c>
      <c r="J47" s="88">
        <v>343163</v>
      </c>
      <c r="K47" s="88">
        <v>350420</v>
      </c>
      <c r="L47" s="88">
        <v>345012</v>
      </c>
      <c r="M47" s="88">
        <v>367375</v>
      </c>
      <c r="N47" s="88">
        <v>371969</v>
      </c>
      <c r="O47" s="81">
        <v>367838</v>
      </c>
      <c r="P47" s="72">
        <f t="shared" si="1"/>
        <v>386667.25</v>
      </c>
    </row>
    <row r="48" spans="1:16" ht="12.75">
      <c r="A48" s="52"/>
      <c r="B48" s="53"/>
      <c r="C48" s="96">
        <v>2008</v>
      </c>
      <c r="D48" s="88">
        <v>383989</v>
      </c>
      <c r="E48" s="88">
        <v>379779</v>
      </c>
      <c r="F48" s="90">
        <v>374050</v>
      </c>
      <c r="G48" s="90">
        <v>352466</v>
      </c>
      <c r="H48" s="90">
        <v>338298</v>
      </c>
      <c r="I48" s="90">
        <v>337084</v>
      </c>
      <c r="J48" s="91">
        <v>340462</v>
      </c>
      <c r="K48" s="91">
        <v>345510</v>
      </c>
      <c r="L48" s="91">
        <v>352912</v>
      </c>
      <c r="M48" s="91">
        <v>364183</v>
      </c>
      <c r="N48" s="90">
        <v>376971</v>
      </c>
      <c r="O48" s="91">
        <v>403441</v>
      </c>
      <c r="P48" s="92">
        <f t="shared" si="1"/>
        <v>362428.75</v>
      </c>
    </row>
    <row r="49" spans="1:16" ht="12.75">
      <c r="A49" s="52"/>
      <c r="B49" s="53"/>
      <c r="C49" s="97">
        <v>2009</v>
      </c>
      <c r="D49" s="88">
        <v>444907</v>
      </c>
      <c r="E49" s="88">
        <v>477860</v>
      </c>
      <c r="F49" s="88">
        <v>513621</v>
      </c>
      <c r="G49" s="88">
        <v>517741</v>
      </c>
      <c r="H49" s="108">
        <v>526803</v>
      </c>
      <c r="I49" s="93">
        <v>548930</v>
      </c>
      <c r="J49" s="93">
        <v>572562</v>
      </c>
      <c r="K49" s="81">
        <v>601673</v>
      </c>
      <c r="L49" s="81">
        <v>625140</v>
      </c>
      <c r="M49" s="81">
        <v>653939</v>
      </c>
      <c r="N49" s="81">
        <v>683123</v>
      </c>
      <c r="O49" s="81">
        <v>709383</v>
      </c>
      <c r="P49" s="72">
        <f t="shared" si="1"/>
        <v>572973.5</v>
      </c>
    </row>
    <row r="50" spans="1:16" ht="13.5" thickBot="1">
      <c r="A50" s="104"/>
      <c r="B50" s="109"/>
      <c r="C50" s="107">
        <v>2010</v>
      </c>
      <c r="D50" s="108">
        <v>740982</v>
      </c>
      <c r="E50" s="108">
        <v>762375</v>
      </c>
      <c r="F50" s="108">
        <v>765285</v>
      </c>
      <c r="G50" s="108">
        <v>738187</v>
      </c>
      <c r="H50" s="108">
        <v>701854</v>
      </c>
      <c r="I50" s="108">
        <v>680782</v>
      </c>
      <c r="J50" s="108">
        <v>679495</v>
      </c>
      <c r="K50" s="81">
        <v>675790</v>
      </c>
      <c r="L50" s="44">
        <v>670247</v>
      </c>
      <c r="M50" s="44"/>
      <c r="N50" s="44"/>
      <c r="O50" s="44"/>
      <c r="P50" s="72">
        <f t="shared" si="1"/>
        <v>712777.4444444445</v>
      </c>
    </row>
    <row r="51" spans="1:14" ht="24.75" customHeight="1">
      <c r="A51" s="73"/>
      <c r="B51" s="73"/>
      <c r="C51" s="73"/>
      <c r="D51" s="106"/>
      <c r="E51" s="73"/>
      <c r="F51" s="73"/>
      <c r="G51" s="73"/>
      <c r="H51" s="73"/>
      <c r="I51" s="73"/>
      <c r="J51" s="73"/>
      <c r="K51" s="73"/>
      <c r="L51" s="73"/>
      <c r="M51" s="73"/>
      <c r="N51" s="73"/>
    </row>
    <row r="52" spans="1:14" ht="12.7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ht="12.75">
      <c r="G53" s="62"/>
    </row>
    <row r="54" spans="11:15" ht="12.75">
      <c r="K54" s="113"/>
      <c r="M54" s="113"/>
      <c r="O54" s="113"/>
    </row>
    <row r="57" spans="5:15" ht="12.75">
      <c r="E57" s="112"/>
      <c r="L57" s="112"/>
      <c r="O57" s="113"/>
    </row>
    <row r="58" spans="9:11" ht="12.75">
      <c r="I58" s="112"/>
      <c r="K58" s="113">
        <f>70.46/8</f>
        <v>8.8075</v>
      </c>
    </row>
    <row r="101" ht="12.75">
      <c r="K101">
        <f>1.55+38.59</f>
        <v>40.14</v>
      </c>
    </row>
  </sheetData>
  <sheetProtection/>
  <mergeCells count="5">
    <mergeCell ref="O1:P1"/>
    <mergeCell ref="A22:B23"/>
    <mergeCell ref="A2:P2"/>
    <mergeCell ref="A27:P27"/>
    <mergeCell ref="A26:P26"/>
  </mergeCells>
  <printOptions/>
  <pageMargins left="0.2" right="0.21" top="0.11" bottom="0" header="0.34" footer="0.5"/>
  <pageSetup horizontalDpi="300" verticalDpi="3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A.N.O.F.M.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ANOFM user</dc:creator>
  <cp:keywords/>
  <dc:description/>
  <cp:lastModifiedBy>user</cp:lastModifiedBy>
  <cp:lastPrinted>2010-10-04T12:03:33Z</cp:lastPrinted>
  <dcterms:created xsi:type="dcterms:W3CDTF">2009-10-07T08:19:12Z</dcterms:created>
  <dcterms:modified xsi:type="dcterms:W3CDTF">2010-10-06T09:22:47Z</dcterms:modified>
  <cp:category/>
  <cp:version/>
  <cp:contentType/>
  <cp:contentStatus/>
</cp:coreProperties>
</file>